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15" tabRatio="605" activeTab="0"/>
  </bookViews>
  <sheets>
    <sheet name="NG Yaris 3 door Package" sheetId="1" r:id="rId1"/>
    <sheet name="NG Yaris 5 door Package" sheetId="2" r:id="rId2"/>
  </sheets>
  <externalReferences>
    <externalReference r:id="rId5"/>
  </externalReferences>
  <definedNames>
    <definedName name="cal">#REF!</definedName>
    <definedName name="CAM">#REF!</definedName>
    <definedName name="CAR">#REF!</definedName>
    <definedName name="DYN">#REF!</definedName>
    <definedName name="geza">#REF!</definedName>
    <definedName name="HIA">#REF!</definedName>
    <definedName name="HIL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<sst xmlns="http://schemas.openxmlformats.org/spreadsheetml/2006/main" count="386" uniqueCount="147">
  <si>
    <t>SRS oldallégzsákok, elöl</t>
  </si>
  <si>
    <t>1.0 VVT-i, Soros 3 hengeres DOHC,</t>
  </si>
  <si>
    <t>69/-</t>
  </si>
  <si>
    <t>95/-</t>
  </si>
  <si>
    <t>Műszerfalba integrált RDS rádió CD lejátszóval</t>
  </si>
  <si>
    <t>Minimálisan deformálódó utascella</t>
  </si>
  <si>
    <t>és fékasszisztenssel</t>
  </si>
  <si>
    <t>Vezető- és utasoldali kesztyűtartó</t>
  </si>
  <si>
    <t>Elektromos külső visszapillantó tükrök</t>
  </si>
  <si>
    <t>Szakaszos első és hátsó ablaktörlő</t>
  </si>
  <si>
    <t>Gumiabroncs 165/70 R14</t>
  </si>
  <si>
    <t>15,7 (16,9 M-MT)</t>
  </si>
  <si>
    <t>11,5 (13,1 M-MT)</t>
  </si>
  <si>
    <t>10,7 (11,8 M-MT)</t>
  </si>
  <si>
    <t>Gumiabroncs 185/60 R15</t>
  </si>
  <si>
    <t>15" lemezfelni</t>
  </si>
  <si>
    <t>Első elektromos ablakemelő</t>
  </si>
  <si>
    <t>SRS függönylégzsákok elöl-hátul</t>
  </si>
  <si>
    <t>SRS vezetőoldali térdlégzsák</t>
  </si>
  <si>
    <t>Tengelyirányban is állítható kormányoszlop</t>
  </si>
  <si>
    <t>Vezetőoldali ülés magasságban állítható</t>
  </si>
  <si>
    <t>Első és hátsó kapaszkodók (2-2)</t>
  </si>
  <si>
    <t>Luna dísztárcsák</t>
  </si>
  <si>
    <t>Fényezett, fűtött külső visszapillantó tükrök</t>
  </si>
  <si>
    <t>15" könnyűfém felni</t>
  </si>
  <si>
    <t>14" lemezfelni</t>
  </si>
  <si>
    <t>1.3 VVT-i 87 LE M-MT</t>
  </si>
  <si>
    <t>1.4 D-4D 90 LE</t>
  </si>
  <si>
    <t>1.4 D-4D 90 LE M-MT</t>
  </si>
  <si>
    <t>1.0 VVT-i 69 LE M-MT</t>
  </si>
  <si>
    <t>1.0 VVT-i 69 LE</t>
  </si>
  <si>
    <t>SFX 08</t>
  </si>
  <si>
    <t>SFX 39</t>
  </si>
  <si>
    <t>KSP90L-AHMRKW</t>
  </si>
  <si>
    <t>KSP90L-AHMGKW</t>
  </si>
  <si>
    <t>KSP90L-CHGGKW</t>
  </si>
  <si>
    <t>SCP90L-CHMGKW</t>
  </si>
  <si>
    <t>SCP90L-CHMRKW</t>
  </si>
  <si>
    <t>SFX 63</t>
  </si>
  <si>
    <t>SCP10L-CHGGKW</t>
  </si>
  <si>
    <t>NLP90L-CHMRXW</t>
  </si>
  <si>
    <t>NLP90L-CHMGXW</t>
  </si>
  <si>
    <t>NLP90L-CHGGXW</t>
  </si>
  <si>
    <t>Első ülések háttámláján zseb</t>
  </si>
  <si>
    <t>Helytakarékos pótkerék</t>
  </si>
  <si>
    <t>87/6000</t>
  </si>
  <si>
    <t>Terra csomag</t>
  </si>
  <si>
    <t>1.3 VVT-i 87 LE</t>
  </si>
  <si>
    <t>Alap</t>
  </si>
  <si>
    <t>Hátsó ablaktörlő-mosó</t>
  </si>
  <si>
    <t>116/4000</t>
  </si>
  <si>
    <t>Piperetükör vezető és utasoldalon</t>
  </si>
  <si>
    <t>Térhatású digitális műszer (km/h, fordulatszám, üa.szint)</t>
  </si>
  <si>
    <t>Kényelem</t>
  </si>
  <si>
    <t>Biztonság</t>
  </si>
  <si>
    <t>A felszereltségre vonatkozó információk csak tájékoztató jellegűek, a gyártástól függően változhatnak!</t>
  </si>
  <si>
    <t>A Toyota Motor Hungary Kft. a mindenkori változtatás jogát fenntartja.</t>
  </si>
  <si>
    <t>Az árlista csak az árlista érvényessége alatt leszállításra kerülő gépjárművekre vonatkozik</t>
  </si>
  <si>
    <t>Az árak a Magyar Forint árfolyammozgásának függvényében változhatnak.</t>
  </si>
  <si>
    <t>Külső</t>
  </si>
  <si>
    <t>Szervokormány, elektromos</t>
  </si>
  <si>
    <t>Teljesítmény (LE/ford)</t>
  </si>
  <si>
    <t>Nyomaték (Nm/ford)</t>
  </si>
  <si>
    <t>Végsebesség (km/ó)</t>
  </si>
  <si>
    <t>Gyorsulás 0-100 km/ó</t>
  </si>
  <si>
    <t>Kombinált átlagfogyasztás (l/100km)</t>
  </si>
  <si>
    <t>Kombinált átl.fogy. (l/100km)</t>
  </si>
  <si>
    <t>Kombinált CO2 (g/km)</t>
  </si>
  <si>
    <t>Emissziós norma</t>
  </si>
  <si>
    <t>EURO IV</t>
  </si>
  <si>
    <t>Alapfelszereltség</t>
  </si>
  <si>
    <t>Beépített hangszórók száma: 4</t>
  </si>
  <si>
    <t>Metál és mica fényezés</t>
  </si>
  <si>
    <t>Rendelési lehetőség</t>
  </si>
  <si>
    <t>SFX 02</t>
  </si>
  <si>
    <t>Sol csomag</t>
  </si>
  <si>
    <t>+2 hangszóró</t>
  </si>
  <si>
    <t>Sebességváltó csomagok</t>
  </si>
  <si>
    <t>Digitális időmérő óra</t>
  </si>
  <si>
    <t>Elektromos fényszórómagasság-állítás</t>
  </si>
  <si>
    <t>60/40 arányban dönthető hátsó ülés</t>
  </si>
  <si>
    <t>Hátsó ködlámpa</t>
  </si>
  <si>
    <t>Harmadik féklámpa</t>
  </si>
  <si>
    <t>Hátsóablak páramentesítő</t>
  </si>
  <si>
    <t>Indításgátló</t>
  </si>
  <si>
    <t>Külső-belső levegőkeringetés</t>
  </si>
  <si>
    <t>Pollenszűrő</t>
  </si>
  <si>
    <t>Színezett üveg</t>
  </si>
  <si>
    <t>Vezetőülésből nyitható tanksapka</t>
  </si>
  <si>
    <t>Motor csomag 1.4 D-4D</t>
  </si>
  <si>
    <t>Gyorsulás 0-100 km/ó (mp)</t>
  </si>
  <si>
    <t>Bőr kormánykerék</t>
  </si>
  <si>
    <t>Bőr sebváltógomb</t>
  </si>
  <si>
    <t>Távirányítós központizár</t>
  </si>
  <si>
    <t>Fényezett külső kilincsek</t>
  </si>
  <si>
    <t>Fényszóró kikapcsolására figyelmeztető hangjelzés</t>
  </si>
  <si>
    <t>Térhatású digitális műszer, fényerő szabályzással</t>
  </si>
  <si>
    <t>Automata, digitális légkondicionáló</t>
  </si>
  <si>
    <t>Regisztrációs adó ÁFA-val</t>
  </si>
  <si>
    <t>Tartalmazza a vámot; az ÁFA-t; a regisztrációs adót és ennek ÁFA-ját.</t>
  </si>
  <si>
    <t>Rádió és CD-lejátszó kormányról vezérlése</t>
  </si>
  <si>
    <t>Első biztonsági övek magasságban állíthatóak</t>
  </si>
  <si>
    <t>folyamatosan változtatható szívószelep nyitás</t>
  </si>
  <si>
    <t>Audio/Információ</t>
  </si>
  <si>
    <t>Oldalütközés védelem az ajtókban</t>
  </si>
  <si>
    <t>Hűtött első tárcsafékek</t>
  </si>
  <si>
    <t>Állítható magasságú fejtámlák /5 db/</t>
  </si>
  <si>
    <t>ISOFIX gyerekülés-rögzítési pontok</t>
  </si>
  <si>
    <t>Hárompontos SRS biztonsági övek elöl-hátul</t>
  </si>
  <si>
    <t>Övfeszítővel, erőhatárolóval ellátott SRS biztonsági övek elöl</t>
  </si>
  <si>
    <t>Állítható magasságú kormánykerék</t>
  </si>
  <si>
    <t>Kivehető kalaptartó</t>
  </si>
  <si>
    <t>Pohártartók</t>
  </si>
  <si>
    <t>Térképzsebek az első ajtókban</t>
  </si>
  <si>
    <t>Utasoldali SRS légzsák</t>
  </si>
  <si>
    <t>Hátsó ülés háttámla állítható</t>
  </si>
  <si>
    <t>Vezetőoldali SRS légzsák</t>
  </si>
  <si>
    <t>Motor csomag 1.3 VVT-i DOHC</t>
  </si>
  <si>
    <t>4 hengeres soros SOHC</t>
  </si>
  <si>
    <t>Utasoldali légzsák kulccsal kikapcsolható</t>
  </si>
  <si>
    <t>Biztonsági öv bekapcsolására figyelmeztető hangjelzés és lámpa</t>
  </si>
  <si>
    <t>90/3800</t>
  </si>
  <si>
    <t>190/1800-3000</t>
  </si>
  <si>
    <t>Exe csomag</t>
  </si>
  <si>
    <t>-</t>
  </si>
  <si>
    <t>Manuális légkondicionáló *</t>
  </si>
  <si>
    <t>Érvényes 2005. December 09-től visszavonásig</t>
  </si>
  <si>
    <t>Smart Key - Intelligens kulcs rendszer</t>
  </si>
  <si>
    <t>Első ködlámpa</t>
  </si>
  <si>
    <t>Egyedi kilincs körüli dísz</t>
  </si>
  <si>
    <t>ABS EBD BA, blokkolásgátló elektronikus fékerőelosztóval</t>
  </si>
  <si>
    <t>Easy-Flat ülésrendszer, padló síkjába hajtható</t>
  </si>
  <si>
    <t>Mozgatható hátsó üléspad (előre-hátra 150 mm)</t>
  </si>
  <si>
    <t>Tároló rekesz akormánykerék mögött a műszerfalon</t>
  </si>
  <si>
    <t>3 db hárompontos biztonságiöv hátul</t>
  </si>
  <si>
    <t>Fedélzeti számítógép (átlagfogyasztás, pillanatnyi fogyasztás</t>
  </si>
  <si>
    <t>átlagsebesség, hatótávolság)</t>
  </si>
  <si>
    <t>CD lejátszó MP3 és WMA dekóderrel</t>
  </si>
  <si>
    <t>Új Yaris 5 ajtós 1.0 VVT-i</t>
  </si>
  <si>
    <t>Új Yaris 3 ajtós 1.0 VVT-i</t>
  </si>
  <si>
    <t>MM - MultiMode váltó, 5 fokozatú</t>
  </si>
  <si>
    <t>Fényezett lökhárító</t>
  </si>
  <si>
    <t>Első kapaszkodók</t>
  </si>
  <si>
    <t>KSP90L-AGMRKW</t>
  </si>
  <si>
    <t>KSP90L-AGMGKW</t>
  </si>
  <si>
    <t>SCP90L-CGMRKW</t>
  </si>
  <si>
    <t>SCP90L-CGMGKW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</si>
</sst>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mm"/>
    <numFmt numFmtId="165" formatCode="#,##0\ &quot;Ft&quot;"/>
    <numFmt numFmtId="166" formatCode="#,##0.\-\ &quot;Ft&quot;"/>
    <numFmt numFmtId="167" formatCode="mmmm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E+00"/>
    <numFmt numFmtId="177" formatCode="yyyy/\ mmmm"/>
    <numFmt numFmtId="178" formatCode="0.0"/>
    <numFmt numFmtId="179" formatCode="_(* #,##0_);_(* \(#,##0\);_(* &quot;-&quot;??_);_(@_)"/>
    <numFmt numFmtId="180" formatCode="_-* #,##0.0\ _F_t_-;\-* #,##0.0\ _F_t_-;_-* &quot;-&quot;??\ _F_t_-;_-@_-"/>
    <numFmt numFmtId="181" formatCode="_-* #,##0\ _F_t_-;\-* #,##0\ _F_t_-;_-* &quot;-&quot;??\ _F_t_-;_-@_-"/>
    <numFmt numFmtId="182" formatCode="General_)"/>
    <numFmt numFmtId="183" formatCode="dd\-mmm\-yy_)"/>
    <numFmt numFmtId="184" formatCode="dd\-mmm_)"/>
    <numFmt numFmtId="185" formatCode="0.0%"/>
    <numFmt numFmtId="186" formatCode="m/d"/>
    <numFmt numFmtId="187" formatCode="mmmm\ d\,\ yyyy"/>
    <numFmt numFmtId="188" formatCode="mm/dd/yy"/>
    <numFmt numFmtId="189" formatCode="dd\-mmm\-yy"/>
    <numFmt numFmtId="190" formatCode="d\-mmm"/>
    <numFmt numFmtId="191" formatCode="m/d/yy\ h:mm"/>
    <numFmt numFmtId="192" formatCode="ss"/>
    <numFmt numFmtId="193" formatCode="d\-mmm\-yyyy"/>
    <numFmt numFmtId="194" formatCode="_-* #,##0.0\ &quot;Ft&quot;_-;\-* #,##0.0\ &quot;Ft&quot;_-;_-* &quot;-&quot;??\ &quot;Ft&quot;_-;_-@_-"/>
    <numFmt numFmtId="195" formatCode="_-* #,##0\ &quot;Ft&quot;_-;\-* #,##0\ &quot;Ft&quot;_-;_-* &quot;-&quot;??\ &quot;Ft&quot;_-;_-@_-"/>
    <numFmt numFmtId="196" formatCode="_-* #,##0.000\ &quot;Ft&quot;_-;\-* #,##0.000\ &quot;Ft&quot;_-;_-* &quot;-&quot;??\ &quot;Ft&quot;_-;_-@_-"/>
    <numFmt numFmtId="197" formatCode="0.0000%"/>
    <numFmt numFmtId="198" formatCode="_-* #,##0\ _B_F_-;\-* #,##0\ _B_F_-;_-* &quot;-&quot;\ _B_F_-;_-@_-"/>
    <numFmt numFmtId="199" formatCode="_-* #,##0.00\ _B_F_-;\-* #,##0.00\ _B_F_-;_-* &quot;-&quot;??\ _B_F_-;_-@_-"/>
    <numFmt numFmtId="200" formatCode="#,##0.0;\-#,##0.0"/>
    <numFmt numFmtId="201" formatCode="&quot;\&quot;#,##0;[Red]&quot;\&quot;&quot;\&quot;&quot;\&quot;\-#,##0"/>
    <numFmt numFmtId="202" formatCode=";;;"/>
    <numFmt numFmtId="203" formatCode="_([$€]* #,##0.00_);_([$€]* \(#,##0.00\);_([$€]* &quot;-&quot;??_);_(@_)"/>
    <numFmt numFmtId="204" formatCode="&quot;$&quot;#,##0_);[Red]&quot;\&quot;&quot;\&quot;\(&quot;$&quot;#,##0&quot;\&quot;&quot;\&quot;\)"/>
    <numFmt numFmtId="205" formatCode="&quot;$&quot;#,##0.00_);[Red]&quot;\&quot;&quot;\&quot;\(&quot;$&quot;#,##0.00&quot;\&quot;&quot;\&quot;\)"/>
  </numFmts>
  <fonts count="46">
    <font>
      <sz val="10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u val="single"/>
      <sz val="7.5"/>
      <color indexed="36"/>
      <name val="Arial"/>
      <family val="0"/>
    </font>
    <font>
      <sz val="1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i/>
      <sz val="14"/>
      <name val="Arial Narrow"/>
      <family val="2"/>
    </font>
    <font>
      <i/>
      <sz val="14"/>
      <name val="Arial Narrow"/>
      <family val="2"/>
    </font>
    <font>
      <sz val="26"/>
      <name val="Arial Narrow"/>
      <family val="2"/>
    </font>
    <font>
      <sz val="10"/>
      <name val="Tahoma"/>
      <family val="0"/>
    </font>
    <font>
      <sz val="10"/>
      <name val="Arial Narrow"/>
      <family val="2"/>
    </font>
    <font>
      <b/>
      <i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0"/>
    </font>
    <font>
      <sz val="11"/>
      <name val="MS ??"/>
      <family val="1"/>
    </font>
    <font>
      <sz val="14"/>
      <name val="Terminal"/>
      <family val="3"/>
    </font>
    <font>
      <sz val="11"/>
      <name val="??fc"/>
      <family val="1"/>
    </font>
    <font>
      <sz val="11"/>
      <name val="?l?r ?o?S?V?b?N"/>
      <family val="1"/>
    </font>
    <font>
      <sz val="11"/>
      <name val="?l?r ??’c"/>
      <family val="3"/>
    </font>
    <font>
      <sz val="11"/>
      <name val="‚l‚r –¾’©"/>
      <family val="1"/>
    </font>
    <font>
      <sz val="10"/>
      <color indexed="20"/>
      <name val="Arial"/>
      <family val="2"/>
    </font>
    <font>
      <sz val="11"/>
      <name val="‚l‚r ‚oƒSƒVƒbƒN"/>
      <family val="1"/>
    </font>
    <font>
      <i/>
      <sz val="10"/>
      <color indexed="10"/>
      <name val="Arial"/>
      <family val="2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sz val="10"/>
      <name val="MS Sans Serif"/>
      <family val="0"/>
    </font>
    <font>
      <i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?l?r ?S?V?b?N"/>
      <family val="3"/>
    </font>
    <font>
      <sz val="10"/>
      <name val="‚l‚r ƒSƒVƒbƒN"/>
      <family val="3"/>
    </font>
    <font>
      <sz val="10"/>
      <name val="ＭＳ ゴシック"/>
      <family val="3"/>
    </font>
    <font>
      <sz val="11"/>
      <name val="–¾’©"/>
      <family val="1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明朝"/>
      <family val="1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7" fillId="0" borderId="0" applyFill="0" applyBorder="0" applyAlignment="0">
      <protection/>
    </xf>
    <xf numFmtId="0" fontId="28" fillId="0" borderId="0" applyNumberFormat="0" applyFill="0" applyBorder="0" applyProtection="0">
      <alignment horizontal="right"/>
    </xf>
    <xf numFmtId="0" fontId="29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right"/>
    </xf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Protection="0">
      <alignment horizontal="right"/>
    </xf>
    <xf numFmtId="38" fontId="33" fillId="2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1" fillId="0" borderId="0" applyNumberFormat="0" applyFill="0" applyBorder="0" applyAlignment="0" applyProtection="0"/>
    <xf numFmtId="10" fontId="33" fillId="3" borderId="3" applyNumberFormat="0" applyBorder="0" applyAlignment="0" applyProtection="0"/>
    <xf numFmtId="0" fontId="35" fillId="0" borderId="0" applyNumberFormat="0" applyFill="0" applyBorder="0" applyProtection="0">
      <alignment horizontal="left"/>
    </xf>
    <xf numFmtId="1" fontId="36" fillId="0" borderId="0" applyProtection="0">
      <alignment/>
    </xf>
    <xf numFmtId="1" fontId="36" fillId="0" borderId="0" applyProtection="0">
      <alignment/>
    </xf>
    <xf numFmtId="1" fontId="37" fillId="0" borderId="0" applyProtection="0">
      <alignment/>
    </xf>
    <xf numFmtId="1" fontId="37" fillId="0" borderId="0" applyProtection="0">
      <alignment/>
    </xf>
    <xf numFmtId="1" fontId="38" fillId="0" borderId="0" applyProtection="0">
      <alignment/>
    </xf>
    <xf numFmtId="0" fontId="3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Protection="0">
      <alignment horizontal="left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9" fontId="0" fillId="0" borderId="0" applyFont="0" applyFill="0" applyBorder="0" applyAlignment="0" applyProtection="0"/>
    <xf numFmtId="0" fontId="35" fillId="0" borderId="0" applyNumberFormat="0" applyFill="0" applyBorder="0" applyProtection="0">
      <alignment horizontal="left"/>
    </xf>
    <xf numFmtId="0" fontId="41" fillId="0" borderId="0" applyNumberFormat="0" applyFill="0" applyBorder="0" applyAlignment="0" applyProtection="0"/>
    <xf numFmtId="0" fontId="26" fillId="4" borderId="4" applyNumberFormat="0" applyAlignment="0" applyProtection="0"/>
    <xf numFmtId="0" fontId="42" fillId="0" borderId="0" applyNumberFormat="0" applyFill="0" applyBorder="0" applyProtection="0">
      <alignment horizontal="right"/>
    </xf>
    <xf numFmtId="1" fontId="21" fillId="0" borderId="0">
      <alignment/>
      <protection/>
    </xf>
    <xf numFmtId="0" fontId="43" fillId="0" borderId="0" applyNumberFormat="0" applyFill="0" applyBorder="0" applyAlignment="0" applyProtection="0"/>
    <xf numFmtId="175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4" fontId="44" fillId="0" borderId="0" applyFont="0" applyFill="0" applyBorder="0" applyAlignment="0" applyProtection="0"/>
    <xf numFmtId="172" fontId="44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8" fillId="0" borderId="0" xfId="91" applyFont="1">
      <alignment/>
      <protection/>
    </xf>
    <xf numFmtId="0" fontId="11" fillId="0" borderId="0" xfId="91" applyFont="1">
      <alignment/>
      <protection/>
    </xf>
    <xf numFmtId="0" fontId="13" fillId="0" borderId="0" xfId="91" applyFont="1">
      <alignment/>
      <protection/>
    </xf>
    <xf numFmtId="6" fontId="8" fillId="0" borderId="0" xfId="91" applyNumberFormat="1" applyFont="1" applyAlignment="1">
      <alignment horizontal="left"/>
      <protection/>
    </xf>
    <xf numFmtId="6" fontId="8" fillId="0" borderId="0" xfId="91" applyNumberFormat="1" applyFont="1" applyAlignment="1">
      <alignment/>
      <protection/>
    </xf>
    <xf numFmtId="0" fontId="14" fillId="2" borderId="5" xfId="91" applyFont="1" applyFill="1" applyBorder="1">
      <alignment/>
      <protection/>
    </xf>
    <xf numFmtId="6" fontId="14" fillId="2" borderId="6" xfId="91" applyNumberFormat="1" applyFont="1" applyFill="1" applyBorder="1">
      <alignment/>
      <protection/>
    </xf>
    <xf numFmtId="0" fontId="15" fillId="5" borderId="7" xfId="91" applyFont="1" applyFill="1" applyBorder="1" applyAlignment="1">
      <alignment horizontal="left"/>
      <protection/>
    </xf>
    <xf numFmtId="0" fontId="15" fillId="5" borderId="8" xfId="91" applyFont="1" applyFill="1" applyBorder="1" applyAlignment="1">
      <alignment horizontal="left"/>
      <protection/>
    </xf>
    <xf numFmtId="0" fontId="15" fillId="5" borderId="9" xfId="91" applyFont="1" applyFill="1" applyBorder="1">
      <alignment/>
      <protection/>
    </xf>
    <xf numFmtId="0" fontId="15" fillId="0" borderId="7" xfId="91" applyFont="1" applyFill="1" applyBorder="1" applyAlignment="1">
      <alignment horizontal="left"/>
      <protection/>
    </xf>
    <xf numFmtId="0" fontId="15" fillId="0" borderId="8" xfId="91" applyFont="1" applyFill="1" applyBorder="1" applyAlignment="1">
      <alignment horizontal="left"/>
      <protection/>
    </xf>
    <xf numFmtId="0" fontId="15" fillId="0" borderId="9" xfId="91" applyFont="1" applyFill="1" applyBorder="1">
      <alignment/>
      <protection/>
    </xf>
    <xf numFmtId="165" fontId="16" fillId="0" borderId="0" xfId="91" applyNumberFormat="1" applyFont="1" applyAlignment="1">
      <alignment horizontal="center"/>
      <protection/>
    </xf>
    <xf numFmtId="0" fontId="15" fillId="5" borderId="10" xfId="91" applyFont="1" applyFill="1" applyBorder="1" applyAlignment="1">
      <alignment horizontal="left"/>
      <protection/>
    </xf>
    <xf numFmtId="0" fontId="15" fillId="5" borderId="11" xfId="91" applyFont="1" applyFill="1" applyBorder="1" applyAlignment="1">
      <alignment horizontal="left"/>
      <protection/>
    </xf>
    <xf numFmtId="0" fontId="6" fillId="0" borderId="12" xfId="91" applyFont="1" applyBorder="1">
      <alignment/>
      <protection/>
    </xf>
    <xf numFmtId="0" fontId="6" fillId="0" borderId="2" xfId="91" applyFont="1" applyBorder="1">
      <alignment/>
      <protection/>
    </xf>
    <xf numFmtId="0" fontId="16" fillId="0" borderId="2" xfId="91" applyFont="1" applyBorder="1">
      <alignment/>
      <protection/>
    </xf>
    <xf numFmtId="0" fontId="16" fillId="0" borderId="13" xfId="91" applyFont="1" applyBorder="1">
      <alignment/>
      <protection/>
    </xf>
    <xf numFmtId="0" fontId="15" fillId="0" borderId="9" xfId="90" applyFont="1" applyFill="1" applyBorder="1" applyAlignment="1">
      <alignment vertical="center"/>
      <protection/>
    </xf>
    <xf numFmtId="0" fontId="15" fillId="0" borderId="7" xfId="90" applyFont="1" applyFill="1" applyBorder="1" applyAlignment="1">
      <alignment vertical="center"/>
      <protection/>
    </xf>
    <xf numFmtId="0" fontId="15" fillId="0" borderId="8" xfId="90" applyFont="1" applyFill="1" applyBorder="1" applyAlignment="1">
      <alignment vertical="center"/>
      <protection/>
    </xf>
    <xf numFmtId="0" fontId="10" fillId="0" borderId="14" xfId="90" applyFont="1" applyFill="1" applyBorder="1" applyAlignment="1">
      <alignment vertical="center"/>
      <protection/>
    </xf>
    <xf numFmtId="0" fontId="4" fillId="0" borderId="15" xfId="91" applyFont="1" applyFill="1" applyBorder="1">
      <alignment/>
      <protection/>
    </xf>
    <xf numFmtId="0" fontId="13" fillId="0" borderId="0" xfId="91" applyFont="1" applyFill="1">
      <alignment/>
      <protection/>
    </xf>
    <xf numFmtId="0" fontId="15" fillId="0" borderId="5" xfId="90" applyFont="1" applyFill="1" applyBorder="1" applyAlignment="1">
      <alignment vertical="center"/>
      <protection/>
    </xf>
    <xf numFmtId="0" fontId="15" fillId="0" borderId="16" xfId="90" applyFont="1" applyFill="1" applyBorder="1" applyAlignment="1">
      <alignment vertical="center"/>
      <protection/>
    </xf>
    <xf numFmtId="0" fontId="15" fillId="0" borderId="6" xfId="90" applyFont="1" applyFill="1" applyBorder="1" applyAlignment="1">
      <alignment vertical="center"/>
      <protection/>
    </xf>
    <xf numFmtId="0" fontId="14" fillId="2" borderId="12" xfId="91" applyFont="1" applyFill="1" applyBorder="1" applyAlignment="1">
      <alignment vertical="center"/>
      <protection/>
    </xf>
    <xf numFmtId="6" fontId="14" fillId="2" borderId="13" xfId="91" applyNumberFormat="1" applyFont="1" applyFill="1" applyBorder="1" applyAlignment="1">
      <alignment horizontal="right" vertical="center"/>
      <protection/>
    </xf>
    <xf numFmtId="0" fontId="13" fillId="0" borderId="12" xfId="91" applyFont="1" applyBorder="1" applyAlignment="1">
      <alignment horizontal="left"/>
      <protection/>
    </xf>
    <xf numFmtId="0" fontId="13" fillId="0" borderId="17" xfId="91" applyFont="1" applyBorder="1" applyAlignment="1">
      <alignment horizontal="left"/>
      <protection/>
    </xf>
    <xf numFmtId="0" fontId="15" fillId="0" borderId="18" xfId="90" applyFont="1" applyFill="1" applyBorder="1" applyAlignment="1">
      <alignment vertical="center"/>
      <protection/>
    </xf>
    <xf numFmtId="0" fontId="15" fillId="0" borderId="10" xfId="90" applyFont="1" applyFill="1" applyBorder="1" applyAlignment="1">
      <alignment vertical="center"/>
      <protection/>
    </xf>
    <xf numFmtId="0" fontId="15" fillId="0" borderId="11" xfId="90" applyFont="1" applyFill="1" applyBorder="1" applyAlignment="1">
      <alignment vertical="center"/>
      <protection/>
    </xf>
    <xf numFmtId="0" fontId="13" fillId="0" borderId="19" xfId="91" applyFont="1" applyBorder="1" applyAlignment="1">
      <alignment horizontal="left"/>
      <protection/>
    </xf>
    <xf numFmtId="0" fontId="13" fillId="2" borderId="19" xfId="91" applyFont="1" applyFill="1" applyBorder="1">
      <alignment/>
      <protection/>
    </xf>
    <xf numFmtId="165" fontId="17" fillId="0" borderId="20" xfId="91" applyNumberFormat="1" applyFont="1" applyBorder="1" applyAlignment="1">
      <alignment horizontal="center"/>
      <protection/>
    </xf>
    <xf numFmtId="165" fontId="17" fillId="2" borderId="20" xfId="91" applyNumberFormat="1" applyFont="1" applyFill="1" applyBorder="1" applyAlignment="1">
      <alignment horizontal="center"/>
      <protection/>
    </xf>
    <xf numFmtId="0" fontId="15" fillId="0" borderId="0" xfId="90" applyFont="1" applyFill="1" applyBorder="1" applyAlignment="1">
      <alignment vertical="center"/>
      <protection/>
    </xf>
    <xf numFmtId="0" fontId="13" fillId="0" borderId="0" xfId="91" applyFont="1" applyFill="1" applyBorder="1" applyAlignment="1">
      <alignment horizontal="center" vertical="center" textRotation="90"/>
      <protection/>
    </xf>
    <xf numFmtId="0" fontId="13" fillId="0" borderId="0" xfId="90" applyFont="1" applyFill="1" applyBorder="1" applyAlignment="1">
      <alignment vertical="center"/>
      <protection/>
    </xf>
    <xf numFmtId="3" fontId="13" fillId="0" borderId="0" xfId="90" applyNumberFormat="1" applyFont="1" applyFill="1" applyBorder="1" applyAlignment="1">
      <alignment horizontal="left" vertical="center"/>
      <protection/>
    </xf>
    <xf numFmtId="165" fontId="13" fillId="0" borderId="0" xfId="90" applyNumberFormat="1" applyFont="1" applyFill="1" applyBorder="1" applyAlignment="1">
      <alignment horizontal="left" vertical="center"/>
      <protection/>
    </xf>
    <xf numFmtId="0" fontId="15" fillId="0" borderId="0" xfId="91" applyFont="1" applyFill="1" applyBorder="1">
      <alignment/>
      <protection/>
    </xf>
    <xf numFmtId="0" fontId="15" fillId="0" borderId="0" xfId="91" applyFont="1" applyFill="1" applyBorder="1" applyAlignment="1">
      <alignment horizontal="left"/>
      <protection/>
    </xf>
    <xf numFmtId="0" fontId="13" fillId="0" borderId="0" xfId="91" applyFont="1" applyFill="1" applyBorder="1">
      <alignment/>
      <protection/>
    </xf>
    <xf numFmtId="0" fontId="18" fillId="2" borderId="6" xfId="91" applyFont="1" applyFill="1" applyBorder="1">
      <alignment/>
      <protection/>
    </xf>
    <xf numFmtId="0" fontId="13" fillId="0" borderId="14" xfId="91" applyFont="1" applyBorder="1" applyAlignment="1">
      <alignment horizontal="left"/>
      <protection/>
    </xf>
    <xf numFmtId="0" fontId="15" fillId="0" borderId="21" xfId="90" applyFont="1" applyFill="1" applyBorder="1" applyAlignment="1">
      <alignment vertical="center"/>
      <protection/>
    </xf>
    <xf numFmtId="0" fontId="15" fillId="0" borderId="22" xfId="90" applyFont="1" applyFill="1" applyBorder="1" applyAlignment="1">
      <alignment vertical="center"/>
      <protection/>
    </xf>
    <xf numFmtId="0" fontId="13" fillId="0" borderId="12" xfId="91" applyFont="1" applyBorder="1" applyAlignment="1">
      <alignment horizontal="center"/>
      <protection/>
    </xf>
    <xf numFmtId="165" fontId="17" fillId="0" borderId="21" xfId="91" applyNumberFormat="1" applyFont="1" applyBorder="1" applyAlignment="1">
      <alignment horizontal="center"/>
      <protection/>
    </xf>
    <xf numFmtId="0" fontId="15" fillId="0" borderId="23" xfId="90" applyFont="1" applyFill="1" applyBorder="1" applyAlignment="1">
      <alignment vertical="center"/>
      <protection/>
    </xf>
    <xf numFmtId="165" fontId="17" fillId="0" borderId="24" xfId="91" applyNumberFormat="1" applyFont="1" applyBorder="1" applyAlignment="1">
      <alignment horizontal="left"/>
      <protection/>
    </xf>
    <xf numFmtId="0" fontId="13" fillId="0" borderId="3" xfId="91" applyFont="1" applyBorder="1" applyAlignment="1">
      <alignment horizontal="center"/>
      <protection/>
    </xf>
    <xf numFmtId="0" fontId="4" fillId="0" borderId="0" xfId="91" applyFont="1" applyFill="1" applyBorder="1">
      <alignment/>
      <protection/>
    </xf>
    <xf numFmtId="165" fontId="13" fillId="0" borderId="21" xfId="91" applyNumberFormat="1" applyFont="1" applyFill="1" applyBorder="1" applyAlignment="1">
      <alignment horizontal="center"/>
      <protection/>
    </xf>
    <xf numFmtId="165" fontId="13" fillId="2" borderId="24" xfId="91" applyNumberFormat="1" applyFont="1" applyFill="1" applyBorder="1" applyAlignment="1">
      <alignment horizontal="center"/>
      <protection/>
    </xf>
    <xf numFmtId="165" fontId="17" fillId="0" borderId="0" xfId="91" applyNumberFormat="1" applyFont="1" applyFill="1" applyBorder="1" applyAlignment="1">
      <alignment horizontal="center"/>
      <protection/>
    </xf>
    <xf numFmtId="165" fontId="13" fillId="0" borderId="0" xfId="91" applyNumberFormat="1" applyFont="1" applyFill="1" applyBorder="1" applyAlignment="1">
      <alignment horizontal="center"/>
      <protection/>
    </xf>
    <xf numFmtId="0" fontId="13" fillId="2" borderId="14" xfId="91" applyFont="1" applyFill="1" applyBorder="1">
      <alignment/>
      <protection/>
    </xf>
    <xf numFmtId="0" fontId="13" fillId="2" borderId="25" xfId="91" applyFont="1" applyFill="1" applyBorder="1" applyAlignment="1">
      <alignment horizontal="center"/>
      <protection/>
    </xf>
    <xf numFmtId="165" fontId="13" fillId="2" borderId="26" xfId="91" applyNumberFormat="1" applyFont="1" applyFill="1" applyBorder="1" applyAlignment="1">
      <alignment horizontal="center"/>
      <protection/>
    </xf>
    <xf numFmtId="6" fontId="14" fillId="2" borderId="16" xfId="91" applyNumberFormat="1" applyFont="1" applyFill="1" applyBorder="1">
      <alignment/>
      <protection/>
    </xf>
    <xf numFmtId="6" fontId="14" fillId="2" borderId="2" xfId="91" applyNumberFormat="1" applyFont="1" applyFill="1" applyBorder="1" applyAlignment="1">
      <alignment horizontal="right" vertical="center"/>
      <protection/>
    </xf>
    <xf numFmtId="0" fontId="13" fillId="0" borderId="14" xfId="91" applyFont="1" applyFill="1" applyBorder="1" applyAlignment="1">
      <alignment horizontal="center"/>
      <protection/>
    </xf>
    <xf numFmtId="165" fontId="13" fillId="0" borderId="24" xfId="91" applyNumberFormat="1" applyFont="1" applyFill="1" applyBorder="1" applyAlignment="1">
      <alignment horizontal="center"/>
      <protection/>
    </xf>
    <xf numFmtId="0" fontId="13" fillId="2" borderId="14" xfId="91" applyFont="1" applyFill="1" applyBorder="1" applyAlignment="1">
      <alignment horizontal="center"/>
      <protection/>
    </xf>
    <xf numFmtId="165" fontId="13" fillId="2" borderId="21" xfId="91" applyNumberFormat="1" applyFont="1" applyFill="1" applyBorder="1" applyAlignment="1">
      <alignment horizontal="center"/>
      <protection/>
    </xf>
    <xf numFmtId="0" fontId="13" fillId="0" borderId="27" xfId="91" applyFont="1" applyFill="1" applyBorder="1" applyAlignment="1">
      <alignment horizontal="center"/>
      <protection/>
    </xf>
    <xf numFmtId="165" fontId="13" fillId="0" borderId="26" xfId="91" applyNumberFormat="1" applyFont="1" applyFill="1" applyBorder="1" applyAlignment="1">
      <alignment horizontal="center"/>
      <protection/>
    </xf>
    <xf numFmtId="0" fontId="18" fillId="2" borderId="16" xfId="91" applyFont="1" applyFill="1" applyBorder="1">
      <alignment/>
      <protection/>
    </xf>
    <xf numFmtId="0" fontId="15" fillId="0" borderId="20" xfId="91" applyFont="1" applyFill="1" applyBorder="1">
      <alignment/>
      <protection/>
    </xf>
    <xf numFmtId="165" fontId="13" fillId="0" borderId="20" xfId="91" applyNumberFormat="1" applyFont="1" applyFill="1" applyBorder="1" applyAlignment="1">
      <alignment horizontal="center"/>
      <protection/>
    </xf>
    <xf numFmtId="0" fontId="15" fillId="0" borderId="19" xfId="90" applyFont="1" applyFill="1" applyBorder="1" applyAlignment="1">
      <alignment vertical="center"/>
      <protection/>
    </xf>
    <xf numFmtId="0" fontId="15" fillId="0" borderId="28" xfId="90" applyFont="1" applyFill="1" applyBorder="1" applyAlignment="1">
      <alignment vertical="center"/>
      <protection/>
    </xf>
    <xf numFmtId="0" fontId="15" fillId="0" borderId="29" xfId="90" applyFont="1" applyFill="1" applyBorder="1" applyAlignment="1">
      <alignment vertical="center"/>
      <protection/>
    </xf>
    <xf numFmtId="0" fontId="10" fillId="0" borderId="20" xfId="90" applyFont="1" applyFill="1" applyBorder="1" applyAlignment="1">
      <alignment vertical="center"/>
      <protection/>
    </xf>
    <xf numFmtId="0" fontId="5" fillId="5" borderId="18" xfId="90" applyFont="1" applyFill="1" applyBorder="1" applyAlignment="1">
      <alignment vertical="center"/>
      <protection/>
    </xf>
    <xf numFmtId="6" fontId="7" fillId="5" borderId="11" xfId="91" applyNumberFormat="1" applyFont="1" applyFill="1" applyBorder="1">
      <alignment/>
      <protection/>
    </xf>
    <xf numFmtId="0" fontId="6" fillId="0" borderId="0" xfId="91" applyFont="1" applyFill="1" applyBorder="1" applyAlignment="1">
      <alignment horizontal="center" vertical="center" textRotation="90"/>
      <protection/>
    </xf>
    <xf numFmtId="0" fontId="18" fillId="0" borderId="0" xfId="91" applyFont="1" applyFill="1" applyBorder="1">
      <alignment/>
      <protection/>
    </xf>
    <xf numFmtId="0" fontId="15" fillId="0" borderId="14" xfId="91" applyFont="1" applyFill="1" applyBorder="1">
      <alignment/>
      <protection/>
    </xf>
    <xf numFmtId="0" fontId="10" fillId="0" borderId="14" xfId="90" applyFont="1" applyFill="1" applyBorder="1" applyAlignment="1" quotePrefix="1">
      <alignment vertical="center"/>
      <protection/>
    </xf>
    <xf numFmtId="0" fontId="15" fillId="5" borderId="19" xfId="91" applyFont="1" applyFill="1" applyBorder="1">
      <alignment/>
      <protection/>
    </xf>
    <xf numFmtId="0" fontId="13" fillId="0" borderId="10" xfId="90" applyFont="1" applyFill="1" applyBorder="1" applyAlignment="1">
      <alignment vertical="center"/>
      <protection/>
    </xf>
    <xf numFmtId="0" fontId="13" fillId="0" borderId="11" xfId="90" applyFont="1" applyFill="1" applyBorder="1" applyAlignment="1">
      <alignment vertical="center"/>
      <protection/>
    </xf>
    <xf numFmtId="0" fontId="14" fillId="2" borderId="17" xfId="91" applyFont="1" applyFill="1" applyBorder="1">
      <alignment/>
      <protection/>
    </xf>
    <xf numFmtId="6" fontId="14" fillId="2" borderId="30" xfId="91" applyNumberFormat="1" applyFont="1" applyFill="1" applyBorder="1">
      <alignment/>
      <protection/>
    </xf>
    <xf numFmtId="0" fontId="15" fillId="5" borderId="29" xfId="91" applyFont="1" applyFill="1" applyBorder="1" applyAlignment="1">
      <alignment horizontal="left"/>
      <protection/>
    </xf>
    <xf numFmtId="0" fontId="15" fillId="0" borderId="0" xfId="91" applyFont="1" applyFill="1" applyBorder="1" applyAlignment="1">
      <alignment/>
      <protection/>
    </xf>
    <xf numFmtId="0" fontId="4" fillId="0" borderId="30" xfId="91" applyFont="1" applyFill="1" applyBorder="1">
      <alignment/>
      <protection/>
    </xf>
    <xf numFmtId="6" fontId="14" fillId="2" borderId="31" xfId="91" applyNumberFormat="1" applyFont="1" applyFill="1" applyBorder="1">
      <alignment/>
      <protection/>
    </xf>
    <xf numFmtId="0" fontId="10" fillId="0" borderId="14" xfId="91" applyFont="1" applyFill="1" applyBorder="1">
      <alignment/>
      <protection/>
    </xf>
    <xf numFmtId="0" fontId="14" fillId="0" borderId="21" xfId="91" applyFont="1" applyFill="1" applyBorder="1" applyAlignment="1">
      <alignment horizontal="left"/>
      <protection/>
    </xf>
    <xf numFmtId="0" fontId="14" fillId="0" borderId="22" xfId="91" applyFont="1" applyFill="1" applyBorder="1" applyAlignment="1">
      <alignment horizontal="left"/>
      <protection/>
    </xf>
    <xf numFmtId="0" fontId="4" fillId="0" borderId="23" xfId="91" applyFont="1" applyFill="1" applyBorder="1">
      <alignment/>
      <protection/>
    </xf>
    <xf numFmtId="0" fontId="14" fillId="2" borderId="21" xfId="91" applyFont="1" applyFill="1" applyBorder="1">
      <alignment/>
      <protection/>
    </xf>
    <xf numFmtId="6" fontId="14" fillId="2" borderId="22" xfId="91" applyNumberFormat="1" applyFont="1" applyFill="1" applyBorder="1">
      <alignment/>
      <protection/>
    </xf>
    <xf numFmtId="6" fontId="14" fillId="2" borderId="23" xfId="91" applyNumberFormat="1" applyFont="1" applyFill="1" applyBorder="1">
      <alignment/>
      <protection/>
    </xf>
    <xf numFmtId="0" fontId="5" fillId="0" borderId="0" xfId="90" applyFont="1" applyFill="1" applyBorder="1" applyAlignment="1">
      <alignment vertical="center"/>
      <protection/>
    </xf>
    <xf numFmtId="6" fontId="7" fillId="0" borderId="0" xfId="91" applyNumberFormat="1" applyFont="1" applyFill="1" applyBorder="1">
      <alignment/>
      <protection/>
    </xf>
    <xf numFmtId="6" fontId="14" fillId="0" borderId="0" xfId="91" applyNumberFormat="1" applyFont="1" applyFill="1" applyBorder="1">
      <alignment/>
      <protection/>
    </xf>
    <xf numFmtId="0" fontId="16" fillId="0" borderId="0" xfId="91" applyFont="1" applyFill="1" applyBorder="1">
      <alignment/>
      <protection/>
    </xf>
    <xf numFmtId="0" fontId="15" fillId="0" borderId="32" xfId="91" applyFont="1" applyFill="1" applyBorder="1">
      <alignment/>
      <protection/>
    </xf>
    <xf numFmtId="0" fontId="11" fillId="0" borderId="0" xfId="91" applyFont="1" applyFill="1">
      <alignment/>
      <protection/>
    </xf>
    <xf numFmtId="0" fontId="13" fillId="2" borderId="21" xfId="91" applyFont="1" applyFill="1" applyBorder="1" applyAlignment="1">
      <alignment horizontal="center"/>
      <protection/>
    </xf>
    <xf numFmtId="0" fontId="15" fillId="0" borderId="15" xfId="91" applyFont="1" applyFill="1" applyBorder="1">
      <alignment/>
      <protection/>
    </xf>
    <xf numFmtId="0" fontId="13" fillId="0" borderId="19" xfId="91" applyFont="1" applyFill="1" applyBorder="1" applyAlignment="1">
      <alignment horizontal="center"/>
      <protection/>
    </xf>
    <xf numFmtId="0" fontId="13" fillId="0" borderId="15" xfId="91" applyFont="1" applyFill="1" applyBorder="1">
      <alignment/>
      <protection/>
    </xf>
    <xf numFmtId="0" fontId="8" fillId="0" borderId="0" xfId="91" applyFont="1" applyAlignment="1">
      <alignment vertical="top"/>
      <protection/>
    </xf>
    <xf numFmtId="0" fontId="11" fillId="0" borderId="0" xfId="91" applyFont="1" applyAlignment="1">
      <alignment vertical="top"/>
      <protection/>
    </xf>
    <xf numFmtId="165" fontId="17" fillId="0" borderId="33" xfId="91" applyNumberFormat="1" applyFont="1" applyBorder="1" applyAlignment="1">
      <alignment horizontal="center"/>
      <protection/>
    </xf>
    <xf numFmtId="0" fontId="11" fillId="0" borderId="0" xfId="91" applyFont="1" applyFill="1" applyAlignment="1">
      <alignment vertical="top"/>
      <protection/>
    </xf>
    <xf numFmtId="0" fontId="15" fillId="0" borderId="0" xfId="91" applyFont="1" applyAlignment="1">
      <alignment horizontal="left" vertical="center" wrapText="1"/>
      <protection/>
    </xf>
    <xf numFmtId="0" fontId="9" fillId="0" borderId="0" xfId="90" applyFont="1" applyFill="1" applyBorder="1" applyAlignment="1">
      <alignment vertical="center"/>
      <protection/>
    </xf>
    <xf numFmtId="0" fontId="15" fillId="0" borderId="0" xfId="91" applyFont="1">
      <alignment/>
      <protection/>
    </xf>
    <xf numFmtId="165" fontId="17" fillId="0" borderId="34" xfId="91" applyNumberFormat="1" applyFont="1" applyBorder="1" applyAlignment="1">
      <alignment horizontal="center"/>
      <protection/>
    </xf>
    <xf numFmtId="0" fontId="10" fillId="0" borderId="20" xfId="91" applyFont="1" applyFill="1" applyBorder="1">
      <alignment/>
      <protection/>
    </xf>
    <xf numFmtId="0" fontId="4" fillId="0" borderId="32" xfId="91" applyFont="1" applyFill="1" applyBorder="1">
      <alignment/>
      <protection/>
    </xf>
    <xf numFmtId="0" fontId="4" fillId="0" borderId="35" xfId="91" applyFont="1" applyFill="1" applyBorder="1">
      <alignment/>
      <protection/>
    </xf>
    <xf numFmtId="0" fontId="4" fillId="0" borderId="31" xfId="91" applyFont="1" applyFill="1" applyBorder="1">
      <alignment/>
      <protection/>
    </xf>
    <xf numFmtId="0" fontId="15" fillId="0" borderId="31" xfId="91" applyFont="1" applyFill="1" applyBorder="1">
      <alignment/>
      <protection/>
    </xf>
    <xf numFmtId="0" fontId="15" fillId="0" borderId="31" xfId="91" applyFont="1" applyFill="1" applyBorder="1" applyAlignment="1">
      <alignment horizontal="left"/>
      <protection/>
    </xf>
    <xf numFmtId="0" fontId="10" fillId="0" borderId="17" xfId="90" applyFont="1" applyFill="1" applyBorder="1" applyAlignment="1">
      <alignment vertical="center"/>
      <protection/>
    </xf>
    <xf numFmtId="0" fontId="13" fillId="0" borderId="32" xfId="91" applyFont="1" applyFill="1" applyBorder="1">
      <alignment/>
      <protection/>
    </xf>
    <xf numFmtId="0" fontId="13" fillId="0" borderId="35" xfId="91" applyFont="1" applyFill="1" applyBorder="1">
      <alignment/>
      <protection/>
    </xf>
    <xf numFmtId="0" fontId="10" fillId="0" borderId="19" xfId="90" applyFont="1" applyFill="1" applyBorder="1" applyAlignment="1">
      <alignment vertical="center"/>
      <protection/>
    </xf>
    <xf numFmtId="0" fontId="4" fillId="0" borderId="28" xfId="91" applyFont="1" applyFill="1" applyBorder="1">
      <alignment/>
      <protection/>
    </xf>
    <xf numFmtId="0" fontId="4" fillId="0" borderId="29" xfId="91" applyFont="1" applyFill="1" applyBorder="1">
      <alignment/>
      <protection/>
    </xf>
    <xf numFmtId="0" fontId="15" fillId="5" borderId="28" xfId="91" applyFont="1" applyFill="1" applyBorder="1" applyAlignment="1">
      <alignment horizontal="left"/>
      <protection/>
    </xf>
    <xf numFmtId="6" fontId="7" fillId="5" borderId="10" xfId="91" applyNumberFormat="1" applyFont="1" applyFill="1" applyBorder="1">
      <alignment/>
      <protection/>
    </xf>
    <xf numFmtId="0" fontId="15" fillId="0" borderId="17" xfId="90" applyFont="1" applyFill="1" applyBorder="1" applyAlignment="1">
      <alignment vertical="center"/>
      <protection/>
    </xf>
    <xf numFmtId="0" fontId="15" fillId="0" borderId="31" xfId="90" applyFont="1" applyFill="1" applyBorder="1" applyAlignment="1">
      <alignment vertical="center"/>
      <protection/>
    </xf>
    <xf numFmtId="0" fontId="15" fillId="0" borderId="30" xfId="90" applyFont="1" applyFill="1" applyBorder="1" applyAlignment="1">
      <alignment vertical="center"/>
      <protection/>
    </xf>
    <xf numFmtId="0" fontId="15" fillId="0" borderId="21" xfId="91" applyFont="1" applyFill="1" applyBorder="1">
      <alignment/>
      <protection/>
    </xf>
    <xf numFmtId="0" fontId="15" fillId="0" borderId="22" xfId="91" applyFont="1" applyFill="1" applyBorder="1">
      <alignment/>
      <protection/>
    </xf>
    <xf numFmtId="0" fontId="15" fillId="0" borderId="23" xfId="91" applyFont="1" applyFill="1" applyBorder="1">
      <alignment/>
      <protection/>
    </xf>
    <xf numFmtId="0" fontId="15" fillId="0" borderId="35" xfId="91" applyFont="1" applyFill="1" applyBorder="1">
      <alignment/>
      <protection/>
    </xf>
    <xf numFmtId="0" fontId="13" fillId="2" borderId="17" xfId="91" applyFont="1" applyFill="1" applyBorder="1" applyAlignment="1">
      <alignment horizontal="center"/>
      <protection/>
    </xf>
    <xf numFmtId="165" fontId="13" fillId="0" borderId="36" xfId="91" applyNumberFormat="1" applyFont="1" applyFill="1" applyBorder="1" applyAlignment="1">
      <alignment horizontal="center"/>
      <protection/>
    </xf>
    <xf numFmtId="165" fontId="13" fillId="2" borderId="20" xfId="91" applyNumberFormat="1" applyFont="1" applyFill="1" applyBorder="1" applyAlignment="1">
      <alignment horizontal="center"/>
      <protection/>
    </xf>
    <xf numFmtId="0" fontId="5" fillId="0" borderId="19" xfId="90" applyFont="1" applyFill="1" applyBorder="1" applyAlignment="1">
      <alignment vertical="center"/>
      <protection/>
    </xf>
    <xf numFmtId="0" fontId="5" fillId="0" borderId="14" xfId="90" applyFont="1" applyFill="1" applyBorder="1" applyAlignment="1">
      <alignment vertical="center"/>
      <protection/>
    </xf>
    <xf numFmtId="0" fontId="5" fillId="0" borderId="14" xfId="91" applyFont="1" applyFill="1" applyBorder="1">
      <alignment/>
      <protection/>
    </xf>
    <xf numFmtId="0" fontId="5" fillId="0" borderId="20" xfId="90" applyFont="1" applyFill="1" applyBorder="1" applyAlignment="1">
      <alignment vertical="center"/>
      <protection/>
    </xf>
    <xf numFmtId="0" fontId="5" fillId="0" borderId="17" xfId="90" applyFont="1" applyFill="1" applyBorder="1" applyAlignment="1">
      <alignment vertical="center"/>
      <protection/>
    </xf>
    <xf numFmtId="0" fontId="5" fillId="0" borderId="14" xfId="90" applyFont="1" applyFill="1" applyBorder="1" applyAlignment="1" quotePrefix="1">
      <alignment vertical="center"/>
      <protection/>
    </xf>
    <xf numFmtId="165" fontId="13" fillId="0" borderId="21" xfId="91" applyNumberFormat="1" applyFont="1" applyFill="1" applyBorder="1" applyAlignment="1">
      <alignment horizontal="center"/>
      <protection/>
    </xf>
    <xf numFmtId="0" fontId="13" fillId="2" borderId="19" xfId="91" applyFont="1" applyFill="1" applyBorder="1" applyAlignment="1">
      <alignment horizontal="center"/>
      <protection/>
    </xf>
    <xf numFmtId="0" fontId="13" fillId="2" borderId="27" xfId="91" applyFont="1" applyFill="1" applyBorder="1" applyAlignment="1">
      <alignment horizontal="center"/>
      <protection/>
    </xf>
    <xf numFmtId="165" fontId="13" fillId="2" borderId="36" xfId="91" applyNumberFormat="1" applyFont="1" applyFill="1" applyBorder="1" applyAlignment="1">
      <alignment horizontal="center"/>
      <protection/>
    </xf>
    <xf numFmtId="0" fontId="13" fillId="2" borderId="19" xfId="91" applyFont="1" applyFill="1" applyBorder="1" applyAlignment="1">
      <alignment horizontal="center"/>
      <protection/>
    </xf>
    <xf numFmtId="0" fontId="13" fillId="2" borderId="29" xfId="91" applyFont="1" applyFill="1" applyBorder="1" applyAlignment="1">
      <alignment horizontal="center"/>
      <protection/>
    </xf>
    <xf numFmtId="165" fontId="16" fillId="0" borderId="37" xfId="91" applyNumberFormat="1" applyFont="1" applyBorder="1" applyAlignment="1">
      <alignment horizontal="center" vertical="center"/>
      <protection/>
    </xf>
    <xf numFmtId="0" fontId="19" fillId="0" borderId="38" xfId="0" applyFont="1" applyBorder="1" applyAlignment="1">
      <alignment horizontal="center" vertical="center"/>
    </xf>
    <xf numFmtId="165" fontId="13" fillId="2" borderId="20" xfId="91" applyNumberFormat="1" applyFont="1" applyFill="1" applyBorder="1" applyAlignment="1">
      <alignment horizontal="center"/>
      <protection/>
    </xf>
    <xf numFmtId="165" fontId="13" fillId="2" borderId="35" xfId="91" applyNumberFormat="1" applyFont="1" applyFill="1" applyBorder="1" applyAlignment="1">
      <alignment horizontal="center"/>
      <protection/>
    </xf>
    <xf numFmtId="165" fontId="13" fillId="2" borderId="21" xfId="91" applyNumberFormat="1" applyFont="1" applyFill="1" applyBorder="1" applyAlignment="1">
      <alignment horizontal="center"/>
      <protection/>
    </xf>
    <xf numFmtId="165" fontId="13" fillId="2" borderId="23" xfId="91" applyNumberFormat="1" applyFont="1" applyFill="1" applyBorder="1" applyAlignment="1">
      <alignment horizontal="center"/>
      <protection/>
    </xf>
    <xf numFmtId="0" fontId="15" fillId="0" borderId="9" xfId="91" applyFont="1" applyFill="1" applyBorder="1" applyAlignment="1">
      <alignment/>
      <protection/>
    </xf>
    <xf numFmtId="0" fontId="15" fillId="0" borderId="7" xfId="91" applyFont="1" applyFill="1" applyBorder="1" applyAlignment="1">
      <alignment/>
      <protection/>
    </xf>
    <xf numFmtId="165" fontId="16" fillId="0" borderId="39" xfId="91" applyNumberFormat="1" applyFont="1" applyBorder="1" applyAlignment="1">
      <alignment horizontal="center" vertical="center"/>
      <protection/>
    </xf>
    <xf numFmtId="0" fontId="19" fillId="0" borderId="40" xfId="0" applyFont="1" applyBorder="1" applyAlignment="1">
      <alignment horizontal="center" vertical="center"/>
    </xf>
    <xf numFmtId="165" fontId="13" fillId="0" borderId="23" xfId="91" applyNumberFormat="1" applyFont="1" applyFill="1" applyBorder="1" applyAlignment="1">
      <alignment horizontal="center"/>
      <protection/>
    </xf>
    <xf numFmtId="0" fontId="13" fillId="0" borderId="17" xfId="91" applyFont="1" applyFill="1" applyBorder="1" applyAlignment="1">
      <alignment horizontal="center"/>
      <protection/>
    </xf>
    <xf numFmtId="0" fontId="13" fillId="0" borderId="30" xfId="91" applyFont="1" applyFill="1" applyBorder="1" applyAlignment="1">
      <alignment horizontal="center"/>
      <protection/>
    </xf>
    <xf numFmtId="0" fontId="15" fillId="5" borderId="9" xfId="91" applyFont="1" applyFill="1" applyBorder="1" applyAlignment="1">
      <alignment horizontal="left"/>
      <protection/>
    </xf>
    <xf numFmtId="0" fontId="15" fillId="5" borderId="7" xfId="91" applyFont="1" applyFill="1" applyBorder="1" applyAlignment="1">
      <alignment horizontal="left"/>
      <protection/>
    </xf>
    <xf numFmtId="0" fontId="6" fillId="0" borderId="41" xfId="91" applyFont="1" applyFill="1" applyBorder="1" applyAlignment="1">
      <alignment horizontal="center" vertical="center" textRotation="90"/>
      <protection/>
    </xf>
    <xf numFmtId="0" fontId="6" fillId="0" borderId="25" xfId="91" applyFont="1" applyFill="1" applyBorder="1" applyAlignment="1">
      <alignment horizontal="center" vertical="center" textRotation="90"/>
      <protection/>
    </xf>
    <xf numFmtId="0" fontId="6" fillId="0" borderId="26" xfId="91" applyFont="1" applyFill="1" applyBorder="1" applyAlignment="1">
      <alignment horizontal="center" vertical="center" textRotation="90"/>
      <protection/>
    </xf>
    <xf numFmtId="0" fontId="15" fillId="5" borderId="18" xfId="91" applyFont="1" applyFill="1" applyBorder="1" applyAlignment="1">
      <alignment/>
      <protection/>
    </xf>
    <xf numFmtId="0" fontId="15" fillId="5" borderId="10" xfId="91" applyFont="1" applyFill="1" applyBorder="1" applyAlignment="1">
      <alignment/>
      <protection/>
    </xf>
    <xf numFmtId="0" fontId="13" fillId="0" borderId="19" xfId="91" applyFont="1" applyFill="1" applyBorder="1" applyAlignment="1">
      <alignment horizontal="center"/>
      <protection/>
    </xf>
    <xf numFmtId="0" fontId="13" fillId="0" borderId="29" xfId="91" applyFont="1" applyFill="1" applyBorder="1" applyAlignment="1">
      <alignment horizontal="center"/>
      <protection/>
    </xf>
    <xf numFmtId="0" fontId="13" fillId="2" borderId="14" xfId="91" applyFont="1" applyFill="1" applyBorder="1" applyAlignment="1">
      <alignment horizontal="center"/>
      <protection/>
    </xf>
    <xf numFmtId="0" fontId="13" fillId="2" borderId="15" xfId="91" applyFont="1" applyFill="1" applyBorder="1" applyAlignment="1">
      <alignment horizontal="center"/>
      <protection/>
    </xf>
    <xf numFmtId="6" fontId="8" fillId="0" borderId="0" xfId="91" applyNumberFormat="1" applyFont="1" applyAlignment="1">
      <alignment horizontal="center" vertical="top"/>
      <protection/>
    </xf>
    <xf numFmtId="0" fontId="15" fillId="5" borderId="9" xfId="91" applyFont="1" applyFill="1" applyBorder="1" applyAlignment="1">
      <alignment/>
      <protection/>
    </xf>
    <xf numFmtId="0" fontId="15" fillId="5" borderId="7" xfId="91" applyFont="1" applyFill="1" applyBorder="1" applyAlignment="1">
      <alignment/>
      <protection/>
    </xf>
    <xf numFmtId="0" fontId="14" fillId="0" borderId="17" xfId="91" applyFont="1" applyFill="1" applyBorder="1" applyAlignment="1">
      <alignment horizontal="left"/>
      <protection/>
    </xf>
    <xf numFmtId="0" fontId="14" fillId="0" borderId="31" xfId="91" applyFont="1" applyFill="1" applyBorder="1" applyAlignment="1">
      <alignment horizontal="left"/>
      <protection/>
    </xf>
    <xf numFmtId="0" fontId="13" fillId="0" borderId="12" xfId="91" applyFont="1" applyBorder="1" applyAlignment="1">
      <alignment horizontal="center"/>
      <protection/>
    </xf>
    <xf numFmtId="0" fontId="13" fillId="0" borderId="13" xfId="91" applyFont="1" applyBorder="1" applyAlignment="1">
      <alignment horizontal="center"/>
      <protection/>
    </xf>
    <xf numFmtId="165" fontId="16" fillId="0" borderId="34" xfId="91" applyNumberFormat="1" applyFont="1" applyBorder="1" applyAlignment="1">
      <alignment horizontal="center" vertical="center"/>
      <protection/>
    </xf>
    <xf numFmtId="0" fontId="19" fillId="0" borderId="34" xfId="0" applyFont="1" applyBorder="1" applyAlignment="1">
      <alignment horizontal="center" vertical="center"/>
    </xf>
    <xf numFmtId="165" fontId="16" fillId="0" borderId="42" xfId="91" applyNumberFormat="1" applyFont="1" applyBorder="1" applyAlignment="1">
      <alignment horizontal="center" vertical="center"/>
      <protection/>
    </xf>
    <xf numFmtId="165" fontId="16" fillId="0" borderId="43" xfId="91" applyNumberFormat="1" applyFont="1" applyBorder="1" applyAlignment="1">
      <alignment horizontal="center" vertical="center"/>
      <protection/>
    </xf>
    <xf numFmtId="0" fontId="19" fillId="0" borderId="43" xfId="0" applyFont="1" applyBorder="1" applyAlignment="1">
      <alignment horizontal="center" vertical="center"/>
    </xf>
    <xf numFmtId="0" fontId="13" fillId="0" borderId="14" xfId="91" applyFont="1" applyFill="1" applyBorder="1" applyAlignment="1">
      <alignment horizontal="center"/>
      <protection/>
    </xf>
    <xf numFmtId="0" fontId="13" fillId="0" borderId="15" xfId="91" applyFont="1" applyFill="1" applyBorder="1" applyAlignment="1">
      <alignment horizontal="center"/>
      <protection/>
    </xf>
    <xf numFmtId="165" fontId="13" fillId="0" borderId="20" xfId="91" applyNumberFormat="1" applyFont="1" applyFill="1" applyBorder="1" applyAlignment="1">
      <alignment horizontal="center"/>
      <protection/>
    </xf>
    <xf numFmtId="165" fontId="13" fillId="0" borderId="35" xfId="91" applyNumberFormat="1" applyFont="1" applyFill="1" applyBorder="1" applyAlignment="1">
      <alignment horizontal="center"/>
      <protection/>
    </xf>
  </cellXfs>
  <cellStyles count="104">
    <cellStyle name="Normal" xfId="0"/>
    <cellStyle name="??" xfId="15"/>
    <cellStyle name="?? [0.00]_????" xfId="16"/>
    <cellStyle name="???? [0.00]_????" xfId="17"/>
    <cellStyle name="????_????" xfId="18"/>
    <cellStyle name="???F [0.00]_price calsghtg" xfId="19"/>
    <cellStyle name="???F_price calsce c" xfId="20"/>
    <cellStyle name="??_##SWEDENFt" xfId="21"/>
    <cellStyle name="?·_???????larouxuxi" xfId="22"/>
    <cellStyle name="?・_???????larouxuxi" xfId="23"/>
    <cellStyle name="?…?a唇?e [0.00]_All　Ave." xfId="24"/>
    <cellStyle name="?…?a唇?e_All　Ave." xfId="25"/>
    <cellStyle name="?c?aO?e [0.00]_laroux" xfId="26"/>
    <cellStyle name="?c?aO?e_laroux" xfId="27"/>
    <cellStyle name="?W?_???I???i?I??|_97" xfId="28"/>
    <cellStyle name="?W?_?a?Ie???i?IX" xfId="29"/>
    <cellStyle name="?W?_9512 U?A??e??|" xfId="30"/>
    <cellStyle name="?W?_9601" xfId="31"/>
    <cellStyle name="?W?_CURRENT_SF0006?|" xfId="32"/>
    <cellStyle name="?W·_?»?I‘?·?i?I??| th" xfId="33"/>
    <cellStyle name="?W・" xfId="34"/>
    <cellStyle name="?W€_?a?Ie???i?IX" xfId="35"/>
    <cellStyle name="?Wｷ_?ｻ?I・ｷ?i?I??| th" xfId="36"/>
    <cellStyle name="?W準_##SWEDEN" xfId="37"/>
    <cellStyle name="?ｷ_???????larouxuxi" xfId="38"/>
    <cellStyle name="’E］Y [0.00]_laroux" xfId="39"/>
    <cellStyle name="’E］Y_laroux" xfId="40"/>
    <cellStyle name="’E‰Y [0.00]_・山‰O・??" xfId="41"/>
    <cellStyle name="’Ê‰Ý [0.00]_³®‰ÓŠ–¼" xfId="42"/>
    <cellStyle name="’E‰Y [0.00]_9701" xfId="43"/>
    <cellStyle name="’E‰Y_・山‰O・??" xfId="44"/>
    <cellStyle name="’Ê‰Ý_³®‰ÓŠ–¼" xfId="45"/>
    <cellStyle name="’E‰Y_9701" xfId="46"/>
    <cellStyle name="•W?_‚»‚Ì‘¼¤•i•ÏX" xfId="47"/>
    <cellStyle name="•W_##SWEDEN" xfId="48"/>
    <cellStyle name="•W€" xfId="49"/>
    <cellStyle name="BuiltOpt_Content" xfId="50"/>
    <cellStyle name="BuiltOption_Content" xfId="51"/>
    <cellStyle name="Calc Currency (0)" xfId="52"/>
    <cellStyle name="CombinedVol_Data" xfId="53"/>
    <cellStyle name="Edited_Data" xfId="54"/>
    <cellStyle name="Estimated_Data" xfId="55"/>
    <cellStyle name="Euro" xfId="56"/>
    <cellStyle name="Comma" xfId="57"/>
    <cellStyle name="Comma [0]" xfId="58"/>
    <cellStyle name="fEnY [0.00]_laroux" xfId="59"/>
    <cellStyle name="fEñY [0.00]_laroux" xfId="60"/>
    <cellStyle name="fEnY_laroux" xfId="61"/>
    <cellStyle name="fEñY_laroux" xfId="62"/>
    <cellStyle name="Forecast_Data" xfId="63"/>
    <cellStyle name="Grey" xfId="64"/>
    <cellStyle name="Header1" xfId="65"/>
    <cellStyle name="Header2" xfId="66"/>
    <cellStyle name="Hyperlink" xfId="67"/>
    <cellStyle name="Input [yellow]" xfId="68"/>
    <cellStyle name="Item_Current" xfId="69"/>
    <cellStyle name="KWE?W・" xfId="70"/>
    <cellStyle name="KWE?W準" xfId="71"/>
    <cellStyle name="KWE•W" xfId="72"/>
    <cellStyle name="KWE•W€" xfId="73"/>
    <cellStyle name="KWE標準" xfId="74"/>
    <cellStyle name="Followed Hyperlink" xfId="75"/>
    <cellStyle name="Milliers [0]_AR1194" xfId="76"/>
    <cellStyle name="Milliers_AR1194" xfId="77"/>
    <cellStyle name="Mon?aire [0]_AR1194" xfId="78"/>
    <cellStyle name="Mon?aire_AR1194" xfId="79"/>
    <cellStyle name="Monetaire" xfId="80"/>
    <cellStyle name="Monetaire [0]" xfId="81"/>
    <cellStyle name="Monétaire [0]_AR1194" xfId="82"/>
    <cellStyle name="Monetaire [0]_AR1194_200211" xfId="83"/>
    <cellStyle name="Monetaire_200212" xfId="84"/>
    <cellStyle name="Monétaire_AR1194" xfId="85"/>
    <cellStyle name="Monetaire_AR1194_200211" xfId="86"/>
    <cellStyle name="Mon騁aire [0]_AR1194" xfId="87"/>
    <cellStyle name="Mon騁aire_AR1194" xfId="88"/>
    <cellStyle name="Normal - Style1" xfId="89"/>
    <cellStyle name="Normal_ares9909" xfId="90"/>
    <cellStyle name="Normál_Arl_MC_Corolla_24-06-2004" xfId="91"/>
    <cellStyle name="Œ…‹æØ‚è [0.00]_All@Ave." xfId="92"/>
    <cellStyle name="Œ…‹æØ‚è_All@Ave." xfId="93"/>
    <cellStyle name="Option_Added_Cont_Desc" xfId="94"/>
    <cellStyle name="Currency" xfId="95"/>
    <cellStyle name="Currency [0]" xfId="96"/>
    <cellStyle name="Percent [2]" xfId="97"/>
    <cellStyle name="Preliminary_Data" xfId="98"/>
    <cellStyle name="Prices_Data" xfId="99"/>
    <cellStyle name="Percent" xfId="100"/>
    <cellStyle name="Title" xfId="101"/>
    <cellStyle name="Vehicle_Benchmark" xfId="102"/>
    <cellStyle name="Version_Header" xfId="103"/>
    <cellStyle name="Volumes_Data" xfId="104"/>
    <cellStyle name="W_9801ÌÚ°ÄÏX" xfId="105"/>
    <cellStyle name="ハイパーリンク_200212" xfId="106"/>
    <cellStyle name="桁区切り [0.00]_141W0603HIAC" xfId="107"/>
    <cellStyle name="桁区切り_141W0603々差(仕" xfId="108"/>
    <cellStyle name="桁蟻唇Ｆ [0.00]_~0019963" xfId="109"/>
    <cellStyle name="桁蟻唇Ｆ_~0019963" xfId="110"/>
    <cellStyle name="標・_その他商品変更" xfId="111"/>
    <cellStyle name="標準_##SWEDEN" xfId="112"/>
    <cellStyle name="脱浦 [0.00]_~0019963" xfId="113"/>
    <cellStyle name="脱浦_~0019963" xfId="114"/>
    <cellStyle name="表示済みのハイパーリンク_200212" xfId="115"/>
    <cellStyle name="通貨 [0.00]_141W0603us" xfId="116"/>
    <cellStyle name="通貨_141W0603々差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76200</xdr:rowOff>
    </xdr:from>
    <xdr:to>
      <xdr:col>11</xdr:col>
      <xdr:colOff>552450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76200"/>
          <a:ext cx="3762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76200</xdr:rowOff>
    </xdr:from>
    <xdr:to>
      <xdr:col>11</xdr:col>
      <xdr:colOff>552450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76200"/>
          <a:ext cx="3762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\SYS\MIS\SALES\NEW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95"/>
  <sheetViews>
    <sheetView tabSelected="1" zoomScale="75" zoomScaleNormal="75" workbookViewId="0" topLeftCell="A1">
      <selection activeCell="C75" sqref="C75"/>
    </sheetView>
  </sheetViews>
  <sheetFormatPr defaultColWidth="9.140625" defaultRowHeight="12.75"/>
  <cols>
    <col min="1" max="1" width="4.7109375" style="3" customWidth="1"/>
    <col min="2" max="4" width="19.00390625" style="3" customWidth="1"/>
    <col min="5" max="5" width="6.140625" style="26" customWidth="1"/>
    <col min="6" max="6" width="15.421875" style="3" customWidth="1"/>
    <col min="7" max="7" width="21.421875" style="3" customWidth="1"/>
    <col min="8" max="8" width="22.421875" style="3" customWidth="1"/>
    <col min="9" max="9" width="5.421875" style="3" customWidth="1"/>
    <col min="10" max="10" width="14.8515625" style="3" customWidth="1"/>
    <col min="11" max="11" width="22.00390625" style="3" bestFit="1" customWidth="1"/>
    <col min="12" max="12" width="13.28125" style="3" customWidth="1"/>
    <col min="13" max="13" width="21.7109375" style="3" customWidth="1"/>
    <col min="14" max="15" width="17.140625" style="3" customWidth="1"/>
    <col min="16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9" spans="1:10" ht="47.25">
      <c r="A9" s="113" t="s">
        <v>139</v>
      </c>
      <c r="B9" s="114"/>
      <c r="C9" s="114"/>
      <c r="D9" s="114"/>
      <c r="E9" s="116"/>
      <c r="F9" s="181">
        <v>2435000</v>
      </c>
      <c r="G9" s="181"/>
      <c r="H9" s="117" t="s">
        <v>99</v>
      </c>
      <c r="I9" s="117"/>
      <c r="J9" s="117"/>
    </row>
    <row r="10" spans="1:7" ht="15.75" customHeight="1">
      <c r="A10" s="1"/>
      <c r="B10" s="2"/>
      <c r="C10" s="2"/>
      <c r="D10" s="2"/>
      <c r="E10" s="108"/>
      <c r="F10" s="5"/>
      <c r="G10" s="4"/>
    </row>
    <row r="11" spans="1:12" ht="20.25">
      <c r="A11" s="184" t="s">
        <v>1</v>
      </c>
      <c r="B11" s="185"/>
      <c r="C11" s="185"/>
      <c r="D11" s="94"/>
      <c r="E11" s="58"/>
      <c r="F11" s="90" t="s">
        <v>117</v>
      </c>
      <c r="G11" s="95"/>
      <c r="H11" s="91">
        <v>140000</v>
      </c>
      <c r="I11" s="105"/>
      <c r="J11" s="90" t="s">
        <v>46</v>
      </c>
      <c r="K11" s="95"/>
      <c r="L11" s="91">
        <v>220000</v>
      </c>
    </row>
    <row r="12" spans="1:12" ht="20.25">
      <c r="A12" s="97" t="s">
        <v>102</v>
      </c>
      <c r="B12" s="98"/>
      <c r="C12" s="98"/>
      <c r="D12" s="99"/>
      <c r="E12" s="58"/>
      <c r="F12" s="100" t="s">
        <v>102</v>
      </c>
      <c r="G12" s="101"/>
      <c r="H12" s="102"/>
      <c r="I12" s="105"/>
      <c r="J12" s="130" t="s">
        <v>0</v>
      </c>
      <c r="K12" s="131"/>
      <c r="L12" s="132"/>
    </row>
    <row r="13" spans="1:12" ht="20.25">
      <c r="A13" s="182" t="s">
        <v>61</v>
      </c>
      <c r="B13" s="183"/>
      <c r="C13" s="8"/>
      <c r="D13" s="9" t="s">
        <v>2</v>
      </c>
      <c r="E13" s="47"/>
      <c r="F13" s="10" t="s">
        <v>61</v>
      </c>
      <c r="G13" s="8"/>
      <c r="H13" s="9" t="s">
        <v>45</v>
      </c>
      <c r="I13" s="47"/>
      <c r="J13" s="24" t="s">
        <v>16</v>
      </c>
      <c r="K13" s="58"/>
      <c r="L13" s="25"/>
    </row>
    <row r="14" spans="1:12" ht="20.25">
      <c r="A14" s="163" t="s">
        <v>62</v>
      </c>
      <c r="B14" s="164"/>
      <c r="C14" s="11"/>
      <c r="D14" s="12" t="s">
        <v>3</v>
      </c>
      <c r="E14" s="47"/>
      <c r="F14" s="13" t="s">
        <v>62</v>
      </c>
      <c r="G14" s="11"/>
      <c r="H14" s="12" t="s">
        <v>50</v>
      </c>
      <c r="I14" s="47"/>
      <c r="J14" s="24" t="s">
        <v>93</v>
      </c>
      <c r="K14" s="58"/>
      <c r="L14" s="25"/>
    </row>
    <row r="15" spans="1:12" s="14" customFormat="1" ht="20.25">
      <c r="A15" s="182" t="s">
        <v>63</v>
      </c>
      <c r="B15" s="183"/>
      <c r="C15" s="8"/>
      <c r="D15" s="9">
        <v>155</v>
      </c>
      <c r="E15" s="47"/>
      <c r="F15" s="10" t="s">
        <v>63</v>
      </c>
      <c r="G15" s="8"/>
      <c r="H15" s="9">
        <v>170</v>
      </c>
      <c r="I15" s="47"/>
      <c r="J15" s="96" t="s">
        <v>15</v>
      </c>
      <c r="K15" s="58"/>
      <c r="L15" s="25"/>
    </row>
    <row r="16" spans="1:12" ht="20.25">
      <c r="A16" s="163" t="s">
        <v>90</v>
      </c>
      <c r="B16" s="164"/>
      <c r="C16" s="11"/>
      <c r="D16" s="12" t="s">
        <v>11</v>
      </c>
      <c r="E16" s="47"/>
      <c r="F16" s="163" t="s">
        <v>90</v>
      </c>
      <c r="G16" s="164"/>
      <c r="H16" s="12" t="s">
        <v>12</v>
      </c>
      <c r="I16" s="47"/>
      <c r="J16" s="80" t="s">
        <v>14</v>
      </c>
      <c r="K16" s="122"/>
      <c r="L16" s="123"/>
    </row>
    <row r="17" spans="1:9" s="14" customFormat="1" ht="15.75">
      <c r="A17" s="170" t="s">
        <v>65</v>
      </c>
      <c r="B17" s="171"/>
      <c r="C17" s="171"/>
      <c r="D17" s="9" t="s">
        <v>124</v>
      </c>
      <c r="E17" s="47"/>
      <c r="F17" s="10" t="s">
        <v>66</v>
      </c>
      <c r="G17" s="8"/>
      <c r="H17" s="9" t="s">
        <v>124</v>
      </c>
      <c r="I17" s="47"/>
    </row>
    <row r="18" spans="1:12" ht="20.25">
      <c r="A18" s="163" t="s">
        <v>67</v>
      </c>
      <c r="B18" s="164"/>
      <c r="C18" s="11"/>
      <c r="D18" s="12" t="s">
        <v>124</v>
      </c>
      <c r="E18" s="47"/>
      <c r="F18" s="13" t="s">
        <v>67</v>
      </c>
      <c r="G18" s="11"/>
      <c r="H18" s="12" t="s">
        <v>124</v>
      </c>
      <c r="I18" s="47"/>
      <c r="J18" s="90" t="s">
        <v>75</v>
      </c>
      <c r="K18" s="95"/>
      <c r="L18" s="91">
        <f>190000+L11</f>
        <v>410000</v>
      </c>
    </row>
    <row r="19" spans="1:12" ht="20.25">
      <c r="A19" s="175" t="s">
        <v>68</v>
      </c>
      <c r="B19" s="176"/>
      <c r="C19" s="15"/>
      <c r="D19" s="16" t="s">
        <v>69</v>
      </c>
      <c r="E19" s="47"/>
      <c r="F19" s="87" t="s">
        <v>68</v>
      </c>
      <c r="G19" s="133"/>
      <c r="H19" s="92" t="s">
        <v>69</v>
      </c>
      <c r="I19" s="47"/>
      <c r="J19" s="127" t="s">
        <v>17</v>
      </c>
      <c r="K19" s="124"/>
      <c r="L19" s="94"/>
    </row>
    <row r="20" spans="1:13" ht="20.25">
      <c r="A20" s="93"/>
      <c r="B20" s="93"/>
      <c r="C20" s="47"/>
      <c r="D20" s="47"/>
      <c r="E20" s="47"/>
      <c r="F20" s="125"/>
      <c r="G20" s="126"/>
      <c r="H20" s="126"/>
      <c r="I20" s="47"/>
      <c r="J20" s="24" t="s">
        <v>18</v>
      </c>
      <c r="K20" s="58"/>
      <c r="L20" s="25"/>
      <c r="M20" s="26"/>
    </row>
    <row r="21" spans="6:13" ht="20.25">
      <c r="F21" s="46"/>
      <c r="G21" s="47"/>
      <c r="H21" s="47"/>
      <c r="I21" s="47"/>
      <c r="J21" s="146" t="s">
        <v>137</v>
      </c>
      <c r="K21" s="58"/>
      <c r="L21" s="25"/>
      <c r="M21" s="26"/>
    </row>
    <row r="22" spans="1:13" ht="20.25">
      <c r="A22" s="17" t="s">
        <v>70</v>
      </c>
      <c r="B22" s="18"/>
      <c r="C22" s="19"/>
      <c r="D22" s="20"/>
      <c r="E22" s="106"/>
      <c r="F22" s="6" t="s">
        <v>89</v>
      </c>
      <c r="G22" s="66"/>
      <c r="H22" s="7">
        <v>595000</v>
      </c>
      <c r="I22" s="105"/>
      <c r="J22" s="86" t="s">
        <v>76</v>
      </c>
      <c r="K22" s="58"/>
      <c r="L22" s="25"/>
      <c r="M22" s="26"/>
    </row>
    <row r="23" spans="1:13" ht="20.25">
      <c r="A23" s="172" t="s">
        <v>103</v>
      </c>
      <c r="B23" s="27" t="s">
        <v>4</v>
      </c>
      <c r="C23" s="28"/>
      <c r="D23" s="29"/>
      <c r="E23" s="41"/>
      <c r="F23" s="100" t="s">
        <v>118</v>
      </c>
      <c r="G23" s="101"/>
      <c r="H23" s="102"/>
      <c r="I23" s="105"/>
      <c r="J23" s="24" t="s">
        <v>100</v>
      </c>
      <c r="K23" s="58"/>
      <c r="L23" s="25"/>
      <c r="M23" s="26"/>
    </row>
    <row r="24" spans="1:13" ht="20.25">
      <c r="A24" s="173"/>
      <c r="B24" s="21" t="s">
        <v>71</v>
      </c>
      <c r="C24" s="22"/>
      <c r="D24" s="23"/>
      <c r="E24" s="41"/>
      <c r="F24" s="10" t="s">
        <v>61</v>
      </c>
      <c r="G24" s="8"/>
      <c r="H24" s="9" t="s">
        <v>121</v>
      </c>
      <c r="I24" s="47"/>
      <c r="J24" s="24" t="s">
        <v>91</v>
      </c>
      <c r="K24" s="58"/>
      <c r="L24" s="25"/>
      <c r="M24" s="26"/>
    </row>
    <row r="25" spans="1:13" ht="20.25">
      <c r="A25" s="173"/>
      <c r="B25" s="77" t="s">
        <v>135</v>
      </c>
      <c r="C25" s="78"/>
      <c r="D25" s="79"/>
      <c r="E25" s="41"/>
      <c r="F25" s="13" t="s">
        <v>62</v>
      </c>
      <c r="G25" s="11"/>
      <c r="H25" s="12" t="s">
        <v>122</v>
      </c>
      <c r="I25" s="47"/>
      <c r="J25" s="24" t="s">
        <v>92</v>
      </c>
      <c r="K25" s="58"/>
      <c r="L25" s="25"/>
      <c r="M25" s="26"/>
    </row>
    <row r="26" spans="1:13" ht="20.25">
      <c r="A26" s="173"/>
      <c r="B26" s="51" t="s">
        <v>136</v>
      </c>
      <c r="C26" s="52"/>
      <c r="D26" s="55"/>
      <c r="E26" s="41"/>
      <c r="F26" s="10" t="s">
        <v>63</v>
      </c>
      <c r="G26" s="8"/>
      <c r="H26" s="9">
        <v>175</v>
      </c>
      <c r="I26" s="47"/>
      <c r="J26" s="96" t="s">
        <v>19</v>
      </c>
      <c r="K26" s="58"/>
      <c r="L26" s="25"/>
      <c r="M26" s="26"/>
    </row>
    <row r="27" spans="1:13" ht="20.25">
      <c r="A27" s="173"/>
      <c r="B27" s="51" t="s">
        <v>78</v>
      </c>
      <c r="C27" s="52"/>
      <c r="D27" s="55"/>
      <c r="E27" s="41"/>
      <c r="F27" s="13" t="s">
        <v>64</v>
      </c>
      <c r="G27" s="11"/>
      <c r="H27" s="12" t="s">
        <v>13</v>
      </c>
      <c r="I27" s="47"/>
      <c r="J27" s="24" t="s">
        <v>20</v>
      </c>
      <c r="K27" s="58"/>
      <c r="L27" s="25"/>
      <c r="M27" s="26"/>
    </row>
    <row r="28" spans="1:12" ht="20.25">
      <c r="A28" s="173"/>
      <c r="B28" s="21" t="s">
        <v>52</v>
      </c>
      <c r="C28" s="22"/>
      <c r="D28" s="23"/>
      <c r="E28" s="41"/>
      <c r="F28" s="10" t="s">
        <v>66</v>
      </c>
      <c r="G28" s="8"/>
      <c r="H28" s="9" t="s">
        <v>124</v>
      </c>
      <c r="I28" s="47"/>
      <c r="J28" s="96" t="s">
        <v>51</v>
      </c>
      <c r="K28" s="58"/>
      <c r="L28" s="25"/>
    </row>
    <row r="29" spans="1:13" ht="20.25">
      <c r="A29" s="174"/>
      <c r="B29" s="34" t="s">
        <v>96</v>
      </c>
      <c r="C29" s="35"/>
      <c r="D29" s="36"/>
      <c r="E29" s="41"/>
      <c r="F29" s="13" t="s">
        <v>67</v>
      </c>
      <c r="G29" s="11"/>
      <c r="H29" s="12" t="s">
        <v>124</v>
      </c>
      <c r="I29" s="47"/>
      <c r="J29" s="96" t="s">
        <v>142</v>
      </c>
      <c r="K29" s="58"/>
      <c r="L29" s="25"/>
      <c r="M29" s="48"/>
    </row>
    <row r="30" spans="1:12" ht="15.75" customHeight="1">
      <c r="A30" s="172" t="s">
        <v>54</v>
      </c>
      <c r="B30" s="135" t="s">
        <v>130</v>
      </c>
      <c r="C30" s="136"/>
      <c r="D30" s="137"/>
      <c r="E30" s="41"/>
      <c r="F30" s="87" t="s">
        <v>68</v>
      </c>
      <c r="G30" s="133"/>
      <c r="H30" s="92" t="s">
        <v>69</v>
      </c>
      <c r="I30" s="47"/>
      <c r="J30" s="96" t="s">
        <v>43</v>
      </c>
      <c r="K30" s="58"/>
      <c r="L30" s="25"/>
    </row>
    <row r="31" spans="1:12" ht="18">
      <c r="A31" s="173"/>
      <c r="B31" s="138" t="s">
        <v>6</v>
      </c>
      <c r="C31" s="139"/>
      <c r="D31" s="140"/>
      <c r="E31" s="41"/>
      <c r="F31" s="125"/>
      <c r="G31" s="126"/>
      <c r="H31" s="126"/>
      <c r="I31" s="47"/>
      <c r="J31" s="96" t="s">
        <v>22</v>
      </c>
      <c r="K31" s="48"/>
      <c r="L31" s="112"/>
    </row>
    <row r="32" spans="1:12" ht="18">
      <c r="A32" s="173"/>
      <c r="B32" s="21" t="s">
        <v>116</v>
      </c>
      <c r="C32" s="22"/>
      <c r="D32" s="23"/>
      <c r="E32" s="41"/>
      <c r="F32" s="41"/>
      <c r="G32" s="41"/>
      <c r="H32" s="41"/>
      <c r="I32" s="41"/>
      <c r="J32" s="96" t="s">
        <v>23</v>
      </c>
      <c r="K32" s="48"/>
      <c r="L32" s="112"/>
    </row>
    <row r="33" spans="1:12" ht="20.25">
      <c r="A33" s="173"/>
      <c r="B33" s="21" t="s">
        <v>114</v>
      </c>
      <c r="C33" s="46"/>
      <c r="D33" s="110"/>
      <c r="E33" s="41"/>
      <c r="F33" s="6" t="s">
        <v>77</v>
      </c>
      <c r="G33" s="74"/>
      <c r="H33" s="49"/>
      <c r="I33" s="84"/>
      <c r="J33" s="121" t="s">
        <v>94</v>
      </c>
      <c r="K33" s="128"/>
      <c r="L33" s="129"/>
    </row>
    <row r="34" spans="1:12" ht="20.25">
      <c r="A34" s="173"/>
      <c r="B34" s="85" t="s">
        <v>119</v>
      </c>
      <c r="C34" s="46"/>
      <c r="D34" s="110"/>
      <c r="E34" s="41"/>
      <c r="F34" s="81" t="s">
        <v>140</v>
      </c>
      <c r="G34" s="134"/>
      <c r="H34" s="82">
        <v>145000</v>
      </c>
      <c r="I34" s="104"/>
      <c r="J34" s="24" t="s">
        <v>0</v>
      </c>
      <c r="K34" s="58"/>
      <c r="L34" s="25"/>
    </row>
    <row r="35" spans="1:12" ht="20.25">
      <c r="A35" s="173"/>
      <c r="B35" s="21" t="s">
        <v>108</v>
      </c>
      <c r="C35" s="22"/>
      <c r="D35" s="23"/>
      <c r="E35" s="41"/>
      <c r="F35" s="103"/>
      <c r="G35" s="104"/>
      <c r="H35" s="104"/>
      <c r="I35" s="104"/>
      <c r="J35" s="24" t="s">
        <v>16</v>
      </c>
      <c r="K35" s="58"/>
      <c r="L35" s="25"/>
    </row>
    <row r="36" spans="1:12" ht="20.25">
      <c r="A36" s="173"/>
      <c r="B36" s="21" t="s">
        <v>109</v>
      </c>
      <c r="C36" s="22"/>
      <c r="D36" s="23"/>
      <c r="E36" s="41"/>
      <c r="F36" s="30" t="s">
        <v>125</v>
      </c>
      <c r="G36" s="67"/>
      <c r="H36" s="31">
        <v>225000</v>
      </c>
      <c r="I36" s="41"/>
      <c r="J36" s="24" t="s">
        <v>93</v>
      </c>
      <c r="K36" s="58"/>
      <c r="L36" s="25"/>
    </row>
    <row r="37" spans="1:12" ht="20.25">
      <c r="A37" s="173"/>
      <c r="B37" s="21" t="s">
        <v>124</v>
      </c>
      <c r="C37" s="46"/>
      <c r="D37" s="110"/>
      <c r="E37" s="41"/>
      <c r="F37" s="41"/>
      <c r="G37" s="41"/>
      <c r="H37" s="41"/>
      <c r="I37" s="41"/>
      <c r="J37" s="96" t="s">
        <v>15</v>
      </c>
      <c r="K37" s="58"/>
      <c r="L37" s="25"/>
    </row>
    <row r="38" spans="1:12" ht="20.25">
      <c r="A38" s="173"/>
      <c r="B38" s="21" t="s">
        <v>120</v>
      </c>
      <c r="C38" s="46"/>
      <c r="D38" s="110"/>
      <c r="E38" s="41"/>
      <c r="F38" s="30" t="s">
        <v>72</v>
      </c>
      <c r="G38" s="67"/>
      <c r="H38" s="31">
        <v>80000</v>
      </c>
      <c r="I38" s="41"/>
      <c r="J38" s="80" t="s">
        <v>14</v>
      </c>
      <c r="K38" s="122"/>
      <c r="L38" s="123"/>
    </row>
    <row r="39" spans="1:9" ht="15.75">
      <c r="A39" s="173"/>
      <c r="B39" s="21" t="s">
        <v>106</v>
      </c>
      <c r="C39" s="22"/>
      <c r="D39" s="23"/>
      <c r="E39" s="41"/>
      <c r="F39" s="41"/>
      <c r="G39" s="41"/>
      <c r="H39" s="41"/>
      <c r="I39" s="41"/>
    </row>
    <row r="40" spans="1:12" ht="20.25">
      <c r="A40" s="173"/>
      <c r="B40" s="21" t="s">
        <v>107</v>
      </c>
      <c r="C40" s="22"/>
      <c r="D40" s="23"/>
      <c r="E40" s="41"/>
      <c r="F40" s="41"/>
      <c r="G40" s="41"/>
      <c r="H40" s="41"/>
      <c r="I40" s="41"/>
      <c r="J40" s="6" t="s">
        <v>123</v>
      </c>
      <c r="K40" s="66"/>
      <c r="L40" s="7">
        <f>510000+L18</f>
        <v>920000</v>
      </c>
    </row>
    <row r="41" spans="1:12" ht="20.25">
      <c r="A41" s="173"/>
      <c r="B41" s="85" t="s">
        <v>134</v>
      </c>
      <c r="C41" s="46"/>
      <c r="D41" s="110"/>
      <c r="E41" s="41"/>
      <c r="F41" s="41"/>
      <c r="G41" s="41"/>
      <c r="H41" s="41"/>
      <c r="I41" s="41"/>
      <c r="J41" s="145" t="s">
        <v>97</v>
      </c>
      <c r="K41" s="131"/>
      <c r="L41" s="132"/>
    </row>
    <row r="42" spans="1:12" ht="20.25" customHeight="1">
      <c r="A42" s="173"/>
      <c r="B42" s="21" t="s">
        <v>82</v>
      </c>
      <c r="C42" s="22"/>
      <c r="D42" s="23"/>
      <c r="E42" s="41"/>
      <c r="F42" s="41"/>
      <c r="G42" s="41"/>
      <c r="H42" s="41"/>
      <c r="I42" s="41"/>
      <c r="J42" s="146" t="s">
        <v>24</v>
      </c>
      <c r="K42" s="58"/>
      <c r="L42" s="25"/>
    </row>
    <row r="43" spans="1:12" ht="15" customHeight="1">
      <c r="A43" s="173"/>
      <c r="B43" s="21" t="s">
        <v>83</v>
      </c>
      <c r="C43" s="22"/>
      <c r="D43" s="23"/>
      <c r="E43" s="41"/>
      <c r="F43" s="41"/>
      <c r="G43" s="41"/>
      <c r="H43" s="41"/>
      <c r="I43" s="41"/>
      <c r="J43" s="146" t="s">
        <v>127</v>
      </c>
      <c r="K43" s="58"/>
      <c r="L43" s="25"/>
    </row>
    <row r="44" spans="1:12" ht="20.25">
      <c r="A44" s="173"/>
      <c r="B44" s="85" t="s">
        <v>9</v>
      </c>
      <c r="C44" s="46"/>
      <c r="D44" s="110"/>
      <c r="E44" s="41"/>
      <c r="F44" s="41"/>
      <c r="G44" s="41"/>
      <c r="H44" s="41"/>
      <c r="I44" s="41"/>
      <c r="J44" s="147" t="s">
        <v>128</v>
      </c>
      <c r="K44" s="58"/>
      <c r="L44" s="25"/>
    </row>
    <row r="45" spans="1:12" ht="20.25">
      <c r="A45" s="173"/>
      <c r="B45" s="21" t="s">
        <v>81</v>
      </c>
      <c r="C45" s="22"/>
      <c r="D45" s="23"/>
      <c r="E45" s="41"/>
      <c r="F45" s="41"/>
      <c r="G45" s="41"/>
      <c r="H45" s="41"/>
      <c r="I45" s="41"/>
      <c r="J45" s="148" t="s">
        <v>129</v>
      </c>
      <c r="K45" s="122"/>
      <c r="L45" s="123"/>
    </row>
    <row r="46" spans="1:12" ht="20.25" customHeight="1">
      <c r="A46" s="173"/>
      <c r="B46" s="21" t="s">
        <v>105</v>
      </c>
      <c r="C46" s="22"/>
      <c r="D46" s="23"/>
      <c r="E46" s="41"/>
      <c r="F46" s="41"/>
      <c r="G46" s="41"/>
      <c r="H46" s="41"/>
      <c r="I46" s="41"/>
      <c r="J46" s="149" t="s">
        <v>17</v>
      </c>
      <c r="K46" s="124"/>
      <c r="L46" s="94"/>
    </row>
    <row r="47" spans="1:12" ht="20.25" customHeight="1">
      <c r="A47" s="173"/>
      <c r="B47" s="21" t="s">
        <v>84</v>
      </c>
      <c r="C47" s="22"/>
      <c r="D47" s="23"/>
      <c r="E47" s="41"/>
      <c r="F47" s="41"/>
      <c r="G47" s="41"/>
      <c r="H47" s="41"/>
      <c r="I47" s="41"/>
      <c r="J47" s="146" t="s">
        <v>18</v>
      </c>
      <c r="K47" s="58"/>
      <c r="L47" s="25"/>
    </row>
    <row r="48" spans="1:12" ht="19.5" customHeight="1">
      <c r="A48" s="173"/>
      <c r="B48" s="21" t="s">
        <v>104</v>
      </c>
      <c r="C48" s="22"/>
      <c r="D48" s="23"/>
      <c r="E48" s="41"/>
      <c r="F48" s="41"/>
      <c r="G48" s="41"/>
      <c r="H48" s="41"/>
      <c r="I48" s="41"/>
      <c r="J48" s="146" t="s">
        <v>137</v>
      </c>
      <c r="K48" s="58"/>
      <c r="L48" s="25"/>
    </row>
    <row r="49" spans="1:12" ht="20.25">
      <c r="A49" s="174"/>
      <c r="B49" s="75" t="s">
        <v>5</v>
      </c>
      <c r="C49" s="107"/>
      <c r="D49" s="141"/>
      <c r="E49" s="41"/>
      <c r="F49" s="41"/>
      <c r="G49" s="41"/>
      <c r="H49" s="41"/>
      <c r="I49" s="41"/>
      <c r="J49" s="150" t="s">
        <v>76</v>
      </c>
      <c r="K49" s="58"/>
      <c r="L49" s="25"/>
    </row>
    <row r="50" spans="1:12" ht="20.25">
      <c r="A50" s="172" t="s">
        <v>59</v>
      </c>
      <c r="B50" s="27" t="s">
        <v>141</v>
      </c>
      <c r="C50" s="28"/>
      <c r="D50" s="29"/>
      <c r="E50" s="41"/>
      <c r="F50" s="41"/>
      <c r="G50" s="41"/>
      <c r="H50" s="41"/>
      <c r="I50" s="41"/>
      <c r="J50" s="146" t="s">
        <v>100</v>
      </c>
      <c r="K50" s="58"/>
      <c r="L50" s="25"/>
    </row>
    <row r="51" spans="1:12" ht="20.25">
      <c r="A51" s="173"/>
      <c r="B51" s="21" t="s">
        <v>49</v>
      </c>
      <c r="C51" s="22"/>
      <c r="D51" s="23"/>
      <c r="E51" s="41"/>
      <c r="F51" s="41"/>
      <c r="G51" s="41"/>
      <c r="H51" s="41"/>
      <c r="I51" s="41"/>
      <c r="J51" s="146" t="s">
        <v>91</v>
      </c>
      <c r="K51" s="58"/>
      <c r="L51" s="25"/>
    </row>
    <row r="52" spans="1:12" ht="20.25">
      <c r="A52" s="173"/>
      <c r="B52" s="21" t="s">
        <v>44</v>
      </c>
      <c r="C52" s="22"/>
      <c r="D52" s="23"/>
      <c r="E52" s="41"/>
      <c r="F52" s="41"/>
      <c r="G52" s="41"/>
      <c r="H52" s="41"/>
      <c r="I52" s="41"/>
      <c r="J52" s="146" t="s">
        <v>92</v>
      </c>
      <c r="K52" s="58"/>
      <c r="L52" s="25"/>
    </row>
    <row r="53" spans="1:12" ht="20.25">
      <c r="A53" s="173"/>
      <c r="B53" s="85" t="s">
        <v>25</v>
      </c>
      <c r="C53" s="48"/>
      <c r="D53" s="112"/>
      <c r="E53" s="41"/>
      <c r="F53" s="41"/>
      <c r="G53" s="41"/>
      <c r="H53" s="41"/>
      <c r="I53" s="41"/>
      <c r="J53" s="147" t="s">
        <v>19</v>
      </c>
      <c r="K53" s="58"/>
      <c r="L53" s="25"/>
    </row>
    <row r="54" spans="1:12" ht="20.25">
      <c r="A54" s="174"/>
      <c r="B54" s="34" t="s">
        <v>10</v>
      </c>
      <c r="C54" s="35"/>
      <c r="D54" s="36"/>
      <c r="E54" s="41"/>
      <c r="F54" s="41"/>
      <c r="G54" s="41"/>
      <c r="H54" s="41"/>
      <c r="I54" s="41"/>
      <c r="J54" s="146" t="s">
        <v>20</v>
      </c>
      <c r="K54" s="58"/>
      <c r="L54" s="25"/>
    </row>
    <row r="55" spans="1:12" ht="20.25">
      <c r="A55" s="172" t="s">
        <v>53</v>
      </c>
      <c r="B55" s="27" t="s">
        <v>80</v>
      </c>
      <c r="C55" s="28"/>
      <c r="D55" s="29"/>
      <c r="E55" s="41"/>
      <c r="F55" s="41"/>
      <c r="G55" s="41"/>
      <c r="H55" s="41"/>
      <c r="I55" s="41"/>
      <c r="J55" s="147" t="s">
        <v>51</v>
      </c>
      <c r="K55" s="58"/>
      <c r="L55" s="25"/>
    </row>
    <row r="56" spans="1:12" ht="20.25">
      <c r="A56" s="173"/>
      <c r="B56" s="85" t="s">
        <v>131</v>
      </c>
      <c r="C56" s="48"/>
      <c r="D56" s="112"/>
      <c r="E56" s="41"/>
      <c r="F56" s="41"/>
      <c r="G56" s="41"/>
      <c r="H56" s="41"/>
      <c r="I56" s="41"/>
      <c r="J56" s="147" t="s">
        <v>142</v>
      </c>
      <c r="K56" s="58"/>
      <c r="L56" s="25"/>
    </row>
    <row r="57" spans="1:12" ht="20.25">
      <c r="A57" s="173"/>
      <c r="B57" s="21" t="s">
        <v>132</v>
      </c>
      <c r="C57" s="22"/>
      <c r="D57" s="23"/>
      <c r="E57" s="41"/>
      <c r="F57" s="41"/>
      <c r="G57" s="41"/>
      <c r="H57" s="41"/>
      <c r="I57" s="41"/>
      <c r="J57" s="147" t="s">
        <v>43</v>
      </c>
      <c r="K57" s="58"/>
      <c r="L57" s="25"/>
    </row>
    <row r="58" spans="1:12" ht="18">
      <c r="A58" s="173"/>
      <c r="B58" s="21" t="s">
        <v>115</v>
      </c>
      <c r="C58" s="22"/>
      <c r="D58" s="23"/>
      <c r="E58" s="41"/>
      <c r="F58" s="41"/>
      <c r="G58" s="41"/>
      <c r="H58" s="41"/>
      <c r="I58" s="41"/>
      <c r="J58" s="147" t="s">
        <v>23</v>
      </c>
      <c r="K58" s="48"/>
      <c r="L58" s="112"/>
    </row>
    <row r="59" spans="1:13" s="26" customFormat="1" ht="18">
      <c r="A59" s="173"/>
      <c r="B59" s="21" t="s">
        <v>133</v>
      </c>
      <c r="C59" s="22"/>
      <c r="D59" s="23"/>
      <c r="E59" s="41"/>
      <c r="F59" s="41"/>
      <c r="G59" s="41"/>
      <c r="H59" s="41"/>
      <c r="I59" s="41"/>
      <c r="J59" s="147" t="s">
        <v>94</v>
      </c>
      <c r="K59" s="48"/>
      <c r="L59" s="112"/>
      <c r="M59" s="3"/>
    </row>
    <row r="60" spans="1:13" s="26" customFormat="1" ht="20.25">
      <c r="A60" s="173"/>
      <c r="B60" s="21" t="s">
        <v>60</v>
      </c>
      <c r="C60" s="22"/>
      <c r="D60" s="23"/>
      <c r="E60" s="43"/>
      <c r="I60" s="43"/>
      <c r="J60" s="146" t="s">
        <v>0</v>
      </c>
      <c r="K60" s="58"/>
      <c r="L60" s="25"/>
      <c r="M60" s="3"/>
    </row>
    <row r="61" spans="1:13" s="26" customFormat="1" ht="20.25">
      <c r="A61" s="173"/>
      <c r="B61" s="21" t="s">
        <v>110</v>
      </c>
      <c r="C61" s="22"/>
      <c r="D61" s="23"/>
      <c r="E61" s="43"/>
      <c r="I61" s="43"/>
      <c r="J61" s="146" t="s">
        <v>16</v>
      </c>
      <c r="K61" s="58"/>
      <c r="L61" s="25"/>
      <c r="M61" s="3"/>
    </row>
    <row r="62" spans="1:13" s="26" customFormat="1" ht="20.25">
      <c r="A62" s="173"/>
      <c r="B62" s="21" t="s">
        <v>79</v>
      </c>
      <c r="C62" s="22"/>
      <c r="D62" s="23"/>
      <c r="E62" s="43"/>
      <c r="I62" s="43"/>
      <c r="J62" s="146" t="s">
        <v>93</v>
      </c>
      <c r="K62" s="58"/>
      <c r="L62" s="25"/>
      <c r="M62" s="3"/>
    </row>
    <row r="63" spans="1:13" s="26" customFormat="1" ht="20.25">
      <c r="A63" s="173"/>
      <c r="B63" s="21" t="s">
        <v>95</v>
      </c>
      <c r="C63" s="22"/>
      <c r="D63" s="23"/>
      <c r="E63" s="43"/>
      <c r="F63" s="43"/>
      <c r="G63" s="43"/>
      <c r="H63" s="43"/>
      <c r="I63" s="43"/>
      <c r="J63" s="148" t="s">
        <v>14</v>
      </c>
      <c r="K63" s="122"/>
      <c r="L63" s="123"/>
      <c r="M63" s="3"/>
    </row>
    <row r="64" spans="1:13" s="26" customFormat="1" ht="15.75">
      <c r="A64" s="173"/>
      <c r="B64" s="85" t="s">
        <v>8</v>
      </c>
      <c r="C64" s="48"/>
      <c r="D64" s="112"/>
      <c r="E64" s="43"/>
      <c r="F64" s="43"/>
      <c r="G64" s="43"/>
      <c r="H64" s="43"/>
      <c r="I64" s="43"/>
      <c r="M64" s="3"/>
    </row>
    <row r="65" spans="1:13" s="26" customFormat="1" ht="15.75">
      <c r="A65" s="173"/>
      <c r="B65" s="21" t="s">
        <v>111</v>
      </c>
      <c r="C65" s="22"/>
      <c r="D65" s="23"/>
      <c r="E65" s="43"/>
      <c r="F65" s="43"/>
      <c r="G65" s="43"/>
      <c r="H65" s="43"/>
      <c r="I65" s="43"/>
      <c r="M65" s="3"/>
    </row>
    <row r="66" spans="1:13" s="26" customFormat="1" ht="20.25">
      <c r="A66" s="173"/>
      <c r="B66" s="21" t="s">
        <v>85</v>
      </c>
      <c r="C66" s="22"/>
      <c r="D66" s="23"/>
      <c r="E66" s="43"/>
      <c r="F66" s="43"/>
      <c r="G66" s="43"/>
      <c r="H66" s="43"/>
      <c r="I66" s="43"/>
      <c r="J66" s="118"/>
      <c r="K66" s="105"/>
      <c r="L66" s="105"/>
      <c r="M66" s="3"/>
    </row>
    <row r="67" spans="1:13" s="26" customFormat="1" ht="20.25">
      <c r="A67" s="173"/>
      <c r="B67" s="21" t="s">
        <v>112</v>
      </c>
      <c r="C67" s="22"/>
      <c r="D67" s="23"/>
      <c r="E67" s="43"/>
      <c r="F67" s="43"/>
      <c r="G67" s="43"/>
      <c r="H67" s="43"/>
      <c r="I67" s="43"/>
      <c r="J67" s="118"/>
      <c r="K67" s="105"/>
      <c r="L67" s="105"/>
      <c r="M67" s="3"/>
    </row>
    <row r="68" spans="1:13" s="26" customFormat="1" ht="20.25">
      <c r="A68" s="173"/>
      <c r="B68" s="21" t="s">
        <v>86</v>
      </c>
      <c r="C68" s="22"/>
      <c r="D68" s="23"/>
      <c r="E68" s="43"/>
      <c r="F68" s="43"/>
      <c r="G68" s="43"/>
      <c r="H68" s="43"/>
      <c r="I68" s="43"/>
      <c r="J68" s="118"/>
      <c r="K68" s="105"/>
      <c r="L68" s="105"/>
      <c r="M68" s="3"/>
    </row>
    <row r="69" spans="1:13" s="26" customFormat="1" ht="20.25">
      <c r="A69" s="173"/>
      <c r="B69" s="21" t="s">
        <v>87</v>
      </c>
      <c r="C69" s="22"/>
      <c r="D69" s="23"/>
      <c r="E69" s="43"/>
      <c r="F69" s="43"/>
      <c r="G69" s="43"/>
      <c r="H69" s="43"/>
      <c r="I69" s="43"/>
      <c r="J69" s="118"/>
      <c r="K69" s="105"/>
      <c r="L69" s="105"/>
      <c r="M69" s="3"/>
    </row>
    <row r="70" spans="1:13" s="26" customFormat="1" ht="20.25">
      <c r="A70" s="173"/>
      <c r="B70" s="85" t="s">
        <v>7</v>
      </c>
      <c r="C70" s="48"/>
      <c r="D70" s="112"/>
      <c r="E70" s="43"/>
      <c r="F70" s="43"/>
      <c r="G70" s="43"/>
      <c r="H70" s="43"/>
      <c r="I70" s="43"/>
      <c r="J70" s="118"/>
      <c r="K70" s="105"/>
      <c r="L70" s="105"/>
      <c r="M70" s="3"/>
    </row>
    <row r="71" spans="1:13" s="26" customFormat="1" ht="20.25">
      <c r="A71" s="173"/>
      <c r="B71" s="77" t="s">
        <v>113</v>
      </c>
      <c r="C71" s="78"/>
      <c r="D71" s="79"/>
      <c r="E71" s="43"/>
      <c r="F71" s="43"/>
      <c r="G71" s="43"/>
      <c r="H71" s="43"/>
      <c r="I71" s="43"/>
      <c r="J71" s="118"/>
      <c r="K71" s="105"/>
      <c r="L71" s="105"/>
      <c r="M71" s="3"/>
    </row>
    <row r="72" spans="1:13" s="26" customFormat="1" ht="20.25">
      <c r="A72" s="174"/>
      <c r="B72" s="34" t="s">
        <v>88</v>
      </c>
      <c r="C72" s="88"/>
      <c r="D72" s="89"/>
      <c r="E72" s="43"/>
      <c r="F72" s="43"/>
      <c r="G72" s="43"/>
      <c r="H72" s="43"/>
      <c r="I72" s="43"/>
      <c r="J72" s="118"/>
      <c r="K72" s="105"/>
      <c r="L72" s="105"/>
      <c r="M72" s="3"/>
    </row>
    <row r="73" spans="1:13" s="26" customFormat="1" ht="21" thickBot="1">
      <c r="A73" s="83"/>
      <c r="B73" s="41"/>
      <c r="C73" s="43"/>
      <c r="D73" s="43"/>
      <c r="E73" s="43"/>
      <c r="F73" s="43"/>
      <c r="G73" s="43"/>
      <c r="H73" s="43"/>
      <c r="I73" s="43"/>
      <c r="J73" s="118"/>
      <c r="K73" s="105"/>
      <c r="L73" s="105"/>
      <c r="M73" s="3"/>
    </row>
    <row r="74" spans="1:9" ht="12.75">
      <c r="A74" s="42"/>
      <c r="B74" s="32" t="s">
        <v>73</v>
      </c>
      <c r="C74" s="53" t="s">
        <v>48</v>
      </c>
      <c r="D74" s="57" t="s">
        <v>46</v>
      </c>
      <c r="E74" s="186" t="s">
        <v>75</v>
      </c>
      <c r="F74" s="187"/>
      <c r="G74" s="53" t="s">
        <v>123</v>
      </c>
      <c r="H74" s="115" t="s">
        <v>98</v>
      </c>
      <c r="I74" s="120"/>
    </row>
    <row r="75" spans="1:9" ht="12.75">
      <c r="A75" s="42"/>
      <c r="B75" s="33" t="s">
        <v>30</v>
      </c>
      <c r="C75" s="68" t="s">
        <v>143</v>
      </c>
      <c r="D75" s="68" t="s">
        <v>143</v>
      </c>
      <c r="E75" s="168" t="s">
        <v>144</v>
      </c>
      <c r="F75" s="169"/>
      <c r="G75" s="142"/>
      <c r="H75" s="190">
        <f>126000*1.25</f>
        <v>157500</v>
      </c>
      <c r="I75" s="188"/>
    </row>
    <row r="76" spans="1:9" ht="12.75">
      <c r="A76" s="42"/>
      <c r="B76" s="56"/>
      <c r="C76" s="59" t="s">
        <v>74</v>
      </c>
      <c r="D76" s="69" t="s">
        <v>31</v>
      </c>
      <c r="E76" s="151" t="s">
        <v>32</v>
      </c>
      <c r="F76" s="167"/>
      <c r="G76" s="109"/>
      <c r="H76" s="157"/>
      <c r="I76" s="188"/>
    </row>
    <row r="77" spans="2:9" ht="12.75">
      <c r="B77" s="37" t="s">
        <v>47</v>
      </c>
      <c r="C77" s="38"/>
      <c r="D77" s="72" t="s">
        <v>145</v>
      </c>
      <c r="E77" s="177" t="s">
        <v>146</v>
      </c>
      <c r="F77" s="178"/>
      <c r="G77" s="152"/>
      <c r="H77" s="165">
        <f>189000*1.25</f>
        <v>236250</v>
      </c>
      <c r="I77" s="188"/>
    </row>
    <row r="78" spans="1:11" ht="12.75">
      <c r="A78" s="44"/>
      <c r="B78" s="54"/>
      <c r="C78" s="71"/>
      <c r="D78" s="69" t="s">
        <v>31</v>
      </c>
      <c r="E78" s="151" t="s">
        <v>32</v>
      </c>
      <c r="F78" s="167"/>
      <c r="G78" s="71"/>
      <c r="H78" s="192"/>
      <c r="I78" s="189"/>
      <c r="K78" s="26"/>
    </row>
    <row r="79" spans="1:9" ht="12.75">
      <c r="A79" s="44"/>
      <c r="B79" s="37" t="s">
        <v>27</v>
      </c>
      <c r="C79" s="38"/>
      <c r="D79" s="153"/>
      <c r="E79" s="155"/>
      <c r="F79" s="156"/>
      <c r="G79" s="152"/>
      <c r="H79" s="165">
        <f>189000*1.25</f>
        <v>236250</v>
      </c>
      <c r="I79" s="188"/>
    </row>
    <row r="80" spans="1:11" s="26" customFormat="1" ht="12.75">
      <c r="A80" s="44"/>
      <c r="B80" s="39"/>
      <c r="C80" s="144"/>
      <c r="D80" s="65"/>
      <c r="E80" s="159"/>
      <c r="F80" s="160"/>
      <c r="G80" s="144"/>
      <c r="H80" s="166"/>
      <c r="I80" s="189"/>
      <c r="J80" s="3"/>
      <c r="K80" s="3"/>
    </row>
    <row r="81" spans="1:9" ht="12.75" customHeight="1">
      <c r="A81" s="42"/>
      <c r="B81" s="50" t="s">
        <v>29</v>
      </c>
      <c r="C81" s="70"/>
      <c r="D81" s="64"/>
      <c r="E81" s="179"/>
      <c r="F81" s="180"/>
      <c r="G81" s="70"/>
      <c r="H81" s="157">
        <f>126000*1.25</f>
        <v>157500</v>
      </c>
      <c r="I81" s="188"/>
    </row>
    <row r="82" spans="1:9" ht="12.75">
      <c r="A82" s="42"/>
      <c r="B82" s="56"/>
      <c r="C82" s="71"/>
      <c r="D82" s="60"/>
      <c r="E82" s="161"/>
      <c r="F82" s="162"/>
      <c r="G82" s="109"/>
      <c r="H82" s="191"/>
      <c r="I82" s="188"/>
    </row>
    <row r="83" spans="1:9" ht="12.75">
      <c r="A83" s="44"/>
      <c r="B83" s="50" t="s">
        <v>26</v>
      </c>
      <c r="C83" s="63"/>
      <c r="D83" s="64"/>
      <c r="E83" s="155"/>
      <c r="F83" s="156"/>
      <c r="G83" s="152"/>
      <c r="H83" s="165">
        <f>189000*1.25</f>
        <v>236250</v>
      </c>
      <c r="I83" s="188"/>
    </row>
    <row r="84" spans="1:10" ht="12.75">
      <c r="A84" s="44"/>
      <c r="B84" s="54"/>
      <c r="C84" s="71"/>
      <c r="D84" s="60"/>
      <c r="E84" s="161"/>
      <c r="F84" s="162"/>
      <c r="G84" s="71"/>
      <c r="H84" s="192"/>
      <c r="I84" s="189"/>
      <c r="J84" s="26"/>
    </row>
    <row r="85" spans="1:10" ht="12.75">
      <c r="A85" s="44"/>
      <c r="B85" s="50" t="s">
        <v>28</v>
      </c>
      <c r="C85" s="63"/>
      <c r="D85" s="64"/>
      <c r="E85" s="155"/>
      <c r="F85" s="156"/>
      <c r="G85" s="152"/>
      <c r="H85" s="157">
        <f>189000*1.25</f>
        <v>236250</v>
      </c>
      <c r="I85" s="62"/>
      <c r="J85" s="62"/>
    </row>
    <row r="86" spans="1:10" ht="13.5" thickBot="1">
      <c r="A86" s="44"/>
      <c r="B86" s="39"/>
      <c r="C86" s="40"/>
      <c r="D86" s="65"/>
      <c r="E86" s="159"/>
      <c r="F86" s="160"/>
      <c r="G86" s="154"/>
      <c r="H86" s="158"/>
      <c r="I86" s="62"/>
      <c r="J86" s="62"/>
    </row>
    <row r="87" spans="1:10" ht="12.75">
      <c r="A87" s="44"/>
      <c r="B87" s="61"/>
      <c r="C87" s="61"/>
      <c r="D87" s="62"/>
      <c r="E87" s="62"/>
      <c r="F87" s="62"/>
      <c r="G87" s="62"/>
      <c r="H87" s="62"/>
      <c r="I87" s="62"/>
      <c r="J87" s="62"/>
    </row>
    <row r="88" spans="1:10" ht="12.75">
      <c r="A88" s="44"/>
      <c r="B88" s="61"/>
      <c r="C88" s="61"/>
      <c r="D88" s="62"/>
      <c r="E88" s="62"/>
      <c r="F88" s="62"/>
      <c r="G88" s="62"/>
      <c r="H88" s="62"/>
      <c r="I88" s="62"/>
      <c r="J88" s="62"/>
    </row>
    <row r="89" ht="15.75">
      <c r="A89" s="119" t="s">
        <v>126</v>
      </c>
    </row>
    <row r="90" ht="12.75">
      <c r="A90" s="44"/>
    </row>
    <row r="91" ht="12.75">
      <c r="A91" s="44" t="s">
        <v>55</v>
      </c>
    </row>
    <row r="92" ht="12.75">
      <c r="A92" s="44" t="s">
        <v>58</v>
      </c>
    </row>
    <row r="93" ht="12.75">
      <c r="A93" s="44" t="s">
        <v>57</v>
      </c>
    </row>
    <row r="94" ht="12.75">
      <c r="A94" s="45" t="s">
        <v>56</v>
      </c>
    </row>
    <row r="95" ht="15.75">
      <c r="G95" s="41"/>
    </row>
  </sheetData>
  <mergeCells count="38">
    <mergeCell ref="I83:I84"/>
    <mergeCell ref="H75:H76"/>
    <mergeCell ref="H81:H82"/>
    <mergeCell ref="H77:H78"/>
    <mergeCell ref="H83:H84"/>
    <mergeCell ref="I79:I80"/>
    <mergeCell ref="I75:I76"/>
    <mergeCell ref="I81:I82"/>
    <mergeCell ref="I77:I78"/>
    <mergeCell ref="E74:F74"/>
    <mergeCell ref="A30:A49"/>
    <mergeCell ref="A50:A54"/>
    <mergeCell ref="A55:A72"/>
    <mergeCell ref="F9:G9"/>
    <mergeCell ref="A13:B13"/>
    <mergeCell ref="A14:B14"/>
    <mergeCell ref="A15:B15"/>
    <mergeCell ref="A11:C11"/>
    <mergeCell ref="E82:F82"/>
    <mergeCell ref="E77:F77"/>
    <mergeCell ref="E78:F78"/>
    <mergeCell ref="E79:F79"/>
    <mergeCell ref="E81:F81"/>
    <mergeCell ref="F16:G16"/>
    <mergeCell ref="A16:B16"/>
    <mergeCell ref="H79:H80"/>
    <mergeCell ref="E80:F80"/>
    <mergeCell ref="E76:F76"/>
    <mergeCell ref="E75:F75"/>
    <mergeCell ref="A17:C17"/>
    <mergeCell ref="A23:A29"/>
    <mergeCell ref="A18:B18"/>
    <mergeCell ref="A19:B19"/>
    <mergeCell ref="E85:F85"/>
    <mergeCell ref="H85:H86"/>
    <mergeCell ref="E86:F86"/>
    <mergeCell ref="E83:F83"/>
    <mergeCell ref="E84:F84"/>
  </mergeCells>
  <printOptions/>
  <pageMargins left="0.5" right="0.27" top="0.15" bottom="0.25" header="0.13" footer="0.23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95"/>
  <sheetViews>
    <sheetView zoomScale="75" zoomScaleNormal="75" workbookViewId="0" topLeftCell="A1">
      <selection activeCell="D6" sqref="D6"/>
    </sheetView>
  </sheetViews>
  <sheetFormatPr defaultColWidth="9.140625" defaultRowHeight="12.75"/>
  <cols>
    <col min="1" max="1" width="4.7109375" style="3" customWidth="1"/>
    <col min="2" max="4" width="19.00390625" style="3" customWidth="1"/>
    <col min="5" max="5" width="6.140625" style="26" customWidth="1"/>
    <col min="6" max="6" width="15.421875" style="3" customWidth="1"/>
    <col min="7" max="7" width="21.421875" style="3" customWidth="1"/>
    <col min="8" max="8" width="22.421875" style="3" customWidth="1"/>
    <col min="9" max="9" width="5.421875" style="3" customWidth="1"/>
    <col min="10" max="10" width="14.8515625" style="3" customWidth="1"/>
    <col min="11" max="11" width="22.00390625" style="3" bestFit="1" customWidth="1"/>
    <col min="12" max="12" width="13.28125" style="3" customWidth="1"/>
    <col min="13" max="13" width="21.7109375" style="3" customWidth="1"/>
    <col min="14" max="15" width="17.140625" style="3" customWidth="1"/>
    <col min="16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9" spans="1:10" ht="47.25">
      <c r="A9" s="113" t="s">
        <v>138</v>
      </c>
      <c r="B9" s="114"/>
      <c r="C9" s="114"/>
      <c r="D9" s="114"/>
      <c r="E9" s="116"/>
      <c r="F9" s="181">
        <v>2535000</v>
      </c>
      <c r="G9" s="181"/>
      <c r="H9" s="117" t="s">
        <v>99</v>
      </c>
      <c r="I9" s="117"/>
      <c r="J9" s="117"/>
    </row>
    <row r="10" spans="1:7" ht="15.75" customHeight="1">
      <c r="A10" s="1"/>
      <c r="B10" s="2"/>
      <c r="C10" s="2"/>
      <c r="D10" s="2"/>
      <c r="E10" s="108"/>
      <c r="F10" s="5"/>
      <c r="G10" s="4"/>
    </row>
    <row r="11" spans="1:12" ht="20.25">
      <c r="A11" s="184" t="s">
        <v>1</v>
      </c>
      <c r="B11" s="185"/>
      <c r="C11" s="185"/>
      <c r="D11" s="94"/>
      <c r="E11" s="58"/>
      <c r="F11" s="90" t="s">
        <v>117</v>
      </c>
      <c r="G11" s="95"/>
      <c r="H11" s="91">
        <v>140000</v>
      </c>
      <c r="I11" s="105"/>
      <c r="J11" s="90" t="s">
        <v>46</v>
      </c>
      <c r="K11" s="95"/>
      <c r="L11" s="91">
        <v>220000</v>
      </c>
    </row>
    <row r="12" spans="1:12" ht="20.25">
      <c r="A12" s="97" t="s">
        <v>102</v>
      </c>
      <c r="B12" s="98"/>
      <c r="C12" s="98"/>
      <c r="D12" s="99"/>
      <c r="E12" s="58"/>
      <c r="F12" s="100" t="s">
        <v>102</v>
      </c>
      <c r="G12" s="101"/>
      <c r="H12" s="102"/>
      <c r="I12" s="105"/>
      <c r="J12" s="130" t="s">
        <v>0</v>
      </c>
      <c r="K12" s="131"/>
      <c r="L12" s="132"/>
    </row>
    <row r="13" spans="1:12" ht="20.25">
      <c r="A13" s="182" t="s">
        <v>61</v>
      </c>
      <c r="B13" s="183"/>
      <c r="C13" s="8"/>
      <c r="D13" s="9" t="s">
        <v>2</v>
      </c>
      <c r="E13" s="47"/>
      <c r="F13" s="10" t="s">
        <v>61</v>
      </c>
      <c r="G13" s="8"/>
      <c r="H13" s="9" t="s">
        <v>45</v>
      </c>
      <c r="I13" s="47"/>
      <c r="J13" s="24" t="s">
        <v>16</v>
      </c>
      <c r="K13" s="58"/>
      <c r="L13" s="25"/>
    </row>
    <row r="14" spans="1:12" ht="20.25">
      <c r="A14" s="163" t="s">
        <v>62</v>
      </c>
      <c r="B14" s="164"/>
      <c r="C14" s="11"/>
      <c r="D14" s="12" t="s">
        <v>3</v>
      </c>
      <c r="E14" s="47"/>
      <c r="F14" s="13" t="s">
        <v>62</v>
      </c>
      <c r="G14" s="11"/>
      <c r="H14" s="12" t="s">
        <v>50</v>
      </c>
      <c r="I14" s="47"/>
      <c r="J14" s="24" t="s">
        <v>93</v>
      </c>
      <c r="K14" s="58"/>
      <c r="L14" s="25"/>
    </row>
    <row r="15" spans="1:12" s="14" customFormat="1" ht="20.25">
      <c r="A15" s="182" t="s">
        <v>63</v>
      </c>
      <c r="B15" s="183"/>
      <c r="C15" s="8"/>
      <c r="D15" s="9">
        <v>155</v>
      </c>
      <c r="E15" s="47"/>
      <c r="F15" s="10" t="s">
        <v>63</v>
      </c>
      <c r="G15" s="8"/>
      <c r="H15" s="9">
        <v>170</v>
      </c>
      <c r="I15" s="47"/>
      <c r="J15" s="96" t="s">
        <v>15</v>
      </c>
      <c r="K15" s="58"/>
      <c r="L15" s="25"/>
    </row>
    <row r="16" spans="1:12" ht="20.25">
      <c r="A16" s="163" t="s">
        <v>90</v>
      </c>
      <c r="B16" s="164"/>
      <c r="C16" s="11"/>
      <c r="D16" s="12" t="s">
        <v>11</v>
      </c>
      <c r="E16" s="47"/>
      <c r="F16" s="163" t="s">
        <v>90</v>
      </c>
      <c r="G16" s="164"/>
      <c r="H16" s="12" t="s">
        <v>12</v>
      </c>
      <c r="I16" s="47"/>
      <c r="J16" s="80" t="s">
        <v>14</v>
      </c>
      <c r="K16" s="122"/>
      <c r="L16" s="123"/>
    </row>
    <row r="17" spans="1:9" s="14" customFormat="1" ht="15.75">
      <c r="A17" s="170" t="s">
        <v>65</v>
      </c>
      <c r="B17" s="171"/>
      <c r="C17" s="171"/>
      <c r="D17" s="9" t="s">
        <v>124</v>
      </c>
      <c r="E17" s="47"/>
      <c r="F17" s="10" t="s">
        <v>66</v>
      </c>
      <c r="G17" s="8"/>
      <c r="H17" s="9" t="s">
        <v>124</v>
      </c>
      <c r="I17" s="47"/>
    </row>
    <row r="18" spans="1:12" ht="20.25">
      <c r="A18" s="163" t="s">
        <v>67</v>
      </c>
      <c r="B18" s="164"/>
      <c r="C18" s="11"/>
      <c r="D18" s="12" t="s">
        <v>124</v>
      </c>
      <c r="E18" s="47"/>
      <c r="F18" s="13" t="s">
        <v>67</v>
      </c>
      <c r="G18" s="11"/>
      <c r="H18" s="12" t="s">
        <v>124</v>
      </c>
      <c r="I18" s="47"/>
      <c r="J18" s="90" t="s">
        <v>75</v>
      </c>
      <c r="K18" s="95"/>
      <c r="L18" s="91">
        <f>190000+L11</f>
        <v>410000</v>
      </c>
    </row>
    <row r="19" spans="1:12" ht="20.25">
      <c r="A19" s="175" t="s">
        <v>68</v>
      </c>
      <c r="B19" s="176"/>
      <c r="C19" s="15"/>
      <c r="D19" s="16" t="s">
        <v>69</v>
      </c>
      <c r="E19" s="47"/>
      <c r="F19" s="87" t="s">
        <v>68</v>
      </c>
      <c r="G19" s="133"/>
      <c r="H19" s="92" t="s">
        <v>69</v>
      </c>
      <c r="I19" s="47"/>
      <c r="J19" s="127" t="s">
        <v>17</v>
      </c>
      <c r="K19" s="124"/>
      <c r="L19" s="94"/>
    </row>
    <row r="20" spans="1:13" ht="20.25">
      <c r="A20" s="93"/>
      <c r="B20" s="93"/>
      <c r="C20" s="47"/>
      <c r="D20" s="47"/>
      <c r="E20" s="47"/>
      <c r="F20" s="125"/>
      <c r="G20" s="126"/>
      <c r="H20" s="126"/>
      <c r="I20" s="47"/>
      <c r="J20" s="24" t="s">
        <v>18</v>
      </c>
      <c r="K20" s="58"/>
      <c r="L20" s="25"/>
      <c r="M20" s="26"/>
    </row>
    <row r="21" spans="6:13" ht="20.25">
      <c r="F21" s="46"/>
      <c r="G21" s="47"/>
      <c r="H21" s="47"/>
      <c r="I21" s="47"/>
      <c r="J21" s="146" t="s">
        <v>137</v>
      </c>
      <c r="K21" s="58"/>
      <c r="L21" s="25"/>
      <c r="M21" s="26"/>
    </row>
    <row r="22" spans="1:13" ht="20.25">
      <c r="A22" s="17" t="s">
        <v>70</v>
      </c>
      <c r="B22" s="18"/>
      <c r="C22" s="19"/>
      <c r="D22" s="20"/>
      <c r="E22" s="106"/>
      <c r="F22" s="6" t="s">
        <v>89</v>
      </c>
      <c r="G22" s="66"/>
      <c r="H22" s="7">
        <v>595000</v>
      </c>
      <c r="I22" s="105"/>
      <c r="J22" s="86" t="s">
        <v>76</v>
      </c>
      <c r="K22" s="58"/>
      <c r="L22" s="25"/>
      <c r="M22" s="26"/>
    </row>
    <row r="23" spans="1:13" ht="20.25">
      <c r="A23" s="172" t="s">
        <v>103</v>
      </c>
      <c r="B23" s="27" t="s">
        <v>4</v>
      </c>
      <c r="C23" s="28"/>
      <c r="D23" s="29"/>
      <c r="E23" s="41"/>
      <c r="F23" s="100" t="s">
        <v>118</v>
      </c>
      <c r="G23" s="101"/>
      <c r="H23" s="102"/>
      <c r="I23" s="105"/>
      <c r="J23" s="24" t="s">
        <v>100</v>
      </c>
      <c r="K23" s="58"/>
      <c r="L23" s="25"/>
      <c r="M23" s="26"/>
    </row>
    <row r="24" spans="1:13" ht="20.25">
      <c r="A24" s="173"/>
      <c r="B24" s="21" t="s">
        <v>71</v>
      </c>
      <c r="C24" s="22"/>
      <c r="D24" s="23"/>
      <c r="E24" s="41"/>
      <c r="F24" s="10" t="s">
        <v>61</v>
      </c>
      <c r="G24" s="8"/>
      <c r="H24" s="9" t="s">
        <v>121</v>
      </c>
      <c r="I24" s="47"/>
      <c r="J24" s="24" t="s">
        <v>91</v>
      </c>
      <c r="K24" s="58"/>
      <c r="L24" s="25"/>
      <c r="M24" s="26"/>
    </row>
    <row r="25" spans="1:13" ht="20.25">
      <c r="A25" s="173"/>
      <c r="B25" s="77" t="s">
        <v>135</v>
      </c>
      <c r="C25" s="78"/>
      <c r="D25" s="79"/>
      <c r="E25" s="41"/>
      <c r="F25" s="13" t="s">
        <v>62</v>
      </c>
      <c r="G25" s="11"/>
      <c r="H25" s="12" t="s">
        <v>122</v>
      </c>
      <c r="I25" s="47"/>
      <c r="J25" s="24" t="s">
        <v>92</v>
      </c>
      <c r="K25" s="58"/>
      <c r="L25" s="25"/>
      <c r="M25" s="26"/>
    </row>
    <row r="26" spans="1:13" ht="20.25">
      <c r="A26" s="173"/>
      <c r="B26" s="51" t="s">
        <v>136</v>
      </c>
      <c r="C26" s="52"/>
      <c r="D26" s="55"/>
      <c r="E26" s="41"/>
      <c r="F26" s="10" t="s">
        <v>63</v>
      </c>
      <c r="G26" s="8"/>
      <c r="H26" s="9">
        <v>175</v>
      </c>
      <c r="I26" s="47"/>
      <c r="J26" s="96" t="s">
        <v>19</v>
      </c>
      <c r="K26" s="58"/>
      <c r="L26" s="25"/>
      <c r="M26" s="26"/>
    </row>
    <row r="27" spans="1:13" ht="20.25">
      <c r="A27" s="173"/>
      <c r="B27" s="51" t="s">
        <v>78</v>
      </c>
      <c r="C27" s="52"/>
      <c r="D27" s="55"/>
      <c r="E27" s="41"/>
      <c r="F27" s="13" t="s">
        <v>64</v>
      </c>
      <c r="G27" s="11"/>
      <c r="H27" s="12" t="s">
        <v>13</v>
      </c>
      <c r="I27" s="47"/>
      <c r="J27" s="24" t="s">
        <v>20</v>
      </c>
      <c r="K27" s="58"/>
      <c r="L27" s="25"/>
      <c r="M27" s="26"/>
    </row>
    <row r="28" spans="1:12" ht="20.25">
      <c r="A28" s="173"/>
      <c r="B28" s="21" t="s">
        <v>52</v>
      </c>
      <c r="C28" s="22"/>
      <c r="D28" s="23"/>
      <c r="E28" s="41"/>
      <c r="F28" s="10" t="s">
        <v>66</v>
      </c>
      <c r="G28" s="8"/>
      <c r="H28" s="9" t="s">
        <v>124</v>
      </c>
      <c r="I28" s="47"/>
      <c r="J28" s="96" t="s">
        <v>51</v>
      </c>
      <c r="K28" s="58"/>
      <c r="L28" s="25"/>
    </row>
    <row r="29" spans="1:13" ht="20.25">
      <c r="A29" s="174"/>
      <c r="B29" s="34" t="s">
        <v>96</v>
      </c>
      <c r="C29" s="35"/>
      <c r="D29" s="36"/>
      <c r="E29" s="41"/>
      <c r="F29" s="13" t="s">
        <v>67</v>
      </c>
      <c r="G29" s="11"/>
      <c r="H29" s="12" t="s">
        <v>124</v>
      </c>
      <c r="I29" s="47"/>
      <c r="J29" s="96" t="s">
        <v>21</v>
      </c>
      <c r="K29" s="58"/>
      <c r="L29" s="25"/>
      <c r="M29" s="48"/>
    </row>
    <row r="30" spans="1:12" ht="15.75" customHeight="1">
      <c r="A30" s="172" t="s">
        <v>54</v>
      </c>
      <c r="B30" s="135" t="s">
        <v>130</v>
      </c>
      <c r="C30" s="136"/>
      <c r="D30" s="137"/>
      <c r="E30" s="41"/>
      <c r="F30" s="87" t="s">
        <v>68</v>
      </c>
      <c r="G30" s="133"/>
      <c r="H30" s="92" t="s">
        <v>69</v>
      </c>
      <c r="I30" s="47"/>
      <c r="J30" s="96" t="s">
        <v>43</v>
      </c>
      <c r="K30" s="58"/>
      <c r="L30" s="25"/>
    </row>
    <row r="31" spans="1:12" ht="18">
      <c r="A31" s="173"/>
      <c r="B31" s="138" t="s">
        <v>6</v>
      </c>
      <c r="C31" s="139"/>
      <c r="D31" s="140"/>
      <c r="E31" s="41"/>
      <c r="F31" s="125"/>
      <c r="G31" s="126"/>
      <c r="H31" s="126"/>
      <c r="I31" s="47"/>
      <c r="J31" s="96" t="s">
        <v>22</v>
      </c>
      <c r="K31" s="48"/>
      <c r="L31" s="112"/>
    </row>
    <row r="32" spans="1:12" ht="18">
      <c r="A32" s="173"/>
      <c r="B32" s="21" t="s">
        <v>116</v>
      </c>
      <c r="C32" s="22"/>
      <c r="D32" s="23"/>
      <c r="E32" s="41"/>
      <c r="F32" s="41"/>
      <c r="G32" s="41"/>
      <c r="H32" s="41"/>
      <c r="I32" s="41"/>
      <c r="J32" s="96" t="s">
        <v>23</v>
      </c>
      <c r="K32" s="48"/>
      <c r="L32" s="112"/>
    </row>
    <row r="33" spans="1:12" ht="20.25">
      <c r="A33" s="173"/>
      <c r="B33" s="21" t="s">
        <v>114</v>
      </c>
      <c r="C33" s="46"/>
      <c r="D33" s="110"/>
      <c r="E33" s="41"/>
      <c r="F33" s="6" t="s">
        <v>77</v>
      </c>
      <c r="G33" s="74"/>
      <c r="H33" s="49"/>
      <c r="I33" s="84"/>
      <c r="J33" s="121" t="s">
        <v>94</v>
      </c>
      <c r="K33" s="128"/>
      <c r="L33" s="129"/>
    </row>
    <row r="34" spans="1:12" ht="20.25">
      <c r="A34" s="173"/>
      <c r="B34" s="85" t="s">
        <v>119</v>
      </c>
      <c r="C34" s="46"/>
      <c r="D34" s="110"/>
      <c r="E34" s="41"/>
      <c r="F34" s="81" t="s">
        <v>140</v>
      </c>
      <c r="G34" s="134"/>
      <c r="H34" s="82">
        <v>145000</v>
      </c>
      <c r="I34" s="104"/>
      <c r="J34" s="24" t="s">
        <v>0</v>
      </c>
      <c r="K34" s="58"/>
      <c r="L34" s="25"/>
    </row>
    <row r="35" spans="1:12" ht="20.25">
      <c r="A35" s="173"/>
      <c r="B35" s="21" t="s">
        <v>108</v>
      </c>
      <c r="C35" s="22"/>
      <c r="D35" s="23"/>
      <c r="E35" s="41"/>
      <c r="F35" s="103"/>
      <c r="G35" s="104"/>
      <c r="H35" s="104"/>
      <c r="I35" s="104"/>
      <c r="J35" s="24" t="s">
        <v>16</v>
      </c>
      <c r="K35" s="58"/>
      <c r="L35" s="25"/>
    </row>
    <row r="36" spans="1:12" ht="20.25">
      <c r="A36" s="173"/>
      <c r="B36" s="21" t="s">
        <v>109</v>
      </c>
      <c r="C36" s="22"/>
      <c r="D36" s="23"/>
      <c r="E36" s="41"/>
      <c r="F36" s="30" t="s">
        <v>125</v>
      </c>
      <c r="G36" s="67"/>
      <c r="H36" s="31">
        <v>225000</v>
      </c>
      <c r="I36" s="41"/>
      <c r="J36" s="24" t="s">
        <v>93</v>
      </c>
      <c r="K36" s="58"/>
      <c r="L36" s="25"/>
    </row>
    <row r="37" spans="1:12" ht="20.25">
      <c r="A37" s="173"/>
      <c r="B37" s="21" t="s">
        <v>101</v>
      </c>
      <c r="C37" s="46"/>
      <c r="D37" s="110"/>
      <c r="E37" s="41"/>
      <c r="F37" s="41"/>
      <c r="G37" s="41"/>
      <c r="H37" s="41"/>
      <c r="I37" s="41"/>
      <c r="J37" s="96" t="s">
        <v>15</v>
      </c>
      <c r="K37" s="58"/>
      <c r="L37" s="25"/>
    </row>
    <row r="38" spans="1:12" ht="20.25">
      <c r="A38" s="173"/>
      <c r="B38" s="21" t="s">
        <v>120</v>
      </c>
      <c r="C38" s="46"/>
      <c r="D38" s="110"/>
      <c r="E38" s="41"/>
      <c r="F38" s="30" t="s">
        <v>72</v>
      </c>
      <c r="G38" s="67"/>
      <c r="H38" s="31">
        <v>80000</v>
      </c>
      <c r="I38" s="41"/>
      <c r="J38" s="80" t="s">
        <v>14</v>
      </c>
      <c r="K38" s="122"/>
      <c r="L38" s="123"/>
    </row>
    <row r="39" spans="1:9" ht="15.75">
      <c r="A39" s="173"/>
      <c r="B39" s="21" t="s">
        <v>106</v>
      </c>
      <c r="C39" s="22"/>
      <c r="D39" s="23"/>
      <c r="E39" s="41"/>
      <c r="F39" s="41"/>
      <c r="G39" s="41"/>
      <c r="H39" s="41"/>
      <c r="I39" s="41"/>
    </row>
    <row r="40" spans="1:12" ht="20.25">
      <c r="A40" s="173"/>
      <c r="B40" s="21" t="s">
        <v>107</v>
      </c>
      <c r="C40" s="22"/>
      <c r="D40" s="23"/>
      <c r="E40" s="41"/>
      <c r="F40" s="41"/>
      <c r="G40" s="41"/>
      <c r="H40" s="41"/>
      <c r="I40" s="41"/>
      <c r="J40" s="6" t="s">
        <v>123</v>
      </c>
      <c r="K40" s="66"/>
      <c r="L40" s="7">
        <f>L18+510000</f>
        <v>920000</v>
      </c>
    </row>
    <row r="41" spans="1:12" ht="20.25">
      <c r="A41" s="173"/>
      <c r="B41" s="85" t="s">
        <v>134</v>
      </c>
      <c r="C41" s="46"/>
      <c r="D41" s="110"/>
      <c r="E41" s="41"/>
      <c r="F41" s="41"/>
      <c r="G41" s="41"/>
      <c r="H41" s="41"/>
      <c r="I41" s="41"/>
      <c r="J41" s="145" t="s">
        <v>97</v>
      </c>
      <c r="K41" s="131"/>
      <c r="L41" s="132"/>
    </row>
    <row r="42" spans="1:12" ht="20.25" customHeight="1">
      <c r="A42" s="173"/>
      <c r="B42" s="21" t="s">
        <v>82</v>
      </c>
      <c r="C42" s="22"/>
      <c r="D42" s="23"/>
      <c r="E42" s="41"/>
      <c r="F42" s="41"/>
      <c r="G42" s="41"/>
      <c r="H42" s="41"/>
      <c r="I42" s="41"/>
      <c r="J42" s="146" t="s">
        <v>24</v>
      </c>
      <c r="K42" s="58"/>
      <c r="L42" s="25"/>
    </row>
    <row r="43" spans="1:12" ht="15" customHeight="1">
      <c r="A43" s="173"/>
      <c r="B43" s="21" t="s">
        <v>83</v>
      </c>
      <c r="C43" s="22"/>
      <c r="D43" s="23"/>
      <c r="E43" s="41"/>
      <c r="F43" s="41"/>
      <c r="G43" s="41"/>
      <c r="H43" s="41"/>
      <c r="I43" s="41"/>
      <c r="J43" s="146" t="s">
        <v>127</v>
      </c>
      <c r="K43" s="58"/>
      <c r="L43" s="25"/>
    </row>
    <row r="44" spans="1:12" ht="20.25">
      <c r="A44" s="173"/>
      <c r="B44" s="85" t="s">
        <v>9</v>
      </c>
      <c r="C44" s="46"/>
      <c r="D44" s="110"/>
      <c r="E44" s="41"/>
      <c r="F44" s="41"/>
      <c r="G44" s="41"/>
      <c r="H44" s="41"/>
      <c r="I44" s="41"/>
      <c r="J44" s="147" t="s">
        <v>128</v>
      </c>
      <c r="K44" s="58"/>
      <c r="L44" s="25"/>
    </row>
    <row r="45" spans="1:12" ht="20.25">
      <c r="A45" s="173"/>
      <c r="B45" s="21" t="s">
        <v>81</v>
      </c>
      <c r="C45" s="22"/>
      <c r="D45" s="23"/>
      <c r="E45" s="41"/>
      <c r="F45" s="41"/>
      <c r="G45" s="41"/>
      <c r="H45" s="41"/>
      <c r="I45" s="41"/>
      <c r="J45" s="148" t="s">
        <v>129</v>
      </c>
      <c r="K45" s="122"/>
      <c r="L45" s="123"/>
    </row>
    <row r="46" spans="1:12" ht="20.25" customHeight="1">
      <c r="A46" s="173"/>
      <c r="B46" s="21" t="s">
        <v>105</v>
      </c>
      <c r="C46" s="22"/>
      <c r="D46" s="23"/>
      <c r="E46" s="41"/>
      <c r="F46" s="41"/>
      <c r="G46" s="41"/>
      <c r="H46" s="41"/>
      <c r="I46" s="41"/>
      <c r="J46" s="149" t="s">
        <v>17</v>
      </c>
      <c r="K46" s="124"/>
      <c r="L46" s="94"/>
    </row>
    <row r="47" spans="1:12" ht="20.25" customHeight="1">
      <c r="A47" s="173"/>
      <c r="B47" s="21" t="s">
        <v>84</v>
      </c>
      <c r="C47" s="22"/>
      <c r="D47" s="23"/>
      <c r="E47" s="41"/>
      <c r="F47" s="41"/>
      <c r="G47" s="41"/>
      <c r="H47" s="41"/>
      <c r="I47" s="41"/>
      <c r="J47" s="146" t="s">
        <v>18</v>
      </c>
      <c r="K47" s="58"/>
      <c r="L47" s="25"/>
    </row>
    <row r="48" spans="1:12" ht="19.5" customHeight="1">
      <c r="A48" s="173"/>
      <c r="B48" s="21" t="s">
        <v>104</v>
      </c>
      <c r="C48" s="22"/>
      <c r="D48" s="23"/>
      <c r="E48" s="41"/>
      <c r="F48" s="41"/>
      <c r="G48" s="41"/>
      <c r="H48" s="41"/>
      <c r="I48" s="41"/>
      <c r="J48" s="146" t="s">
        <v>137</v>
      </c>
      <c r="K48" s="58"/>
      <c r="L48" s="25"/>
    </row>
    <row r="49" spans="1:12" ht="20.25">
      <c r="A49" s="174"/>
      <c r="B49" s="75" t="s">
        <v>5</v>
      </c>
      <c r="C49" s="107"/>
      <c r="D49" s="141"/>
      <c r="E49" s="41"/>
      <c r="F49" s="41"/>
      <c r="G49" s="41"/>
      <c r="H49" s="41"/>
      <c r="I49" s="41"/>
      <c r="J49" s="150" t="s">
        <v>76</v>
      </c>
      <c r="K49" s="58"/>
      <c r="L49" s="25"/>
    </row>
    <row r="50" spans="1:12" ht="20.25">
      <c r="A50" s="172" t="s">
        <v>59</v>
      </c>
      <c r="B50" s="27" t="s">
        <v>141</v>
      </c>
      <c r="C50" s="28"/>
      <c r="D50" s="29"/>
      <c r="E50" s="41"/>
      <c r="F50" s="41"/>
      <c r="G50" s="41"/>
      <c r="H50" s="41"/>
      <c r="I50" s="41"/>
      <c r="J50" s="146" t="s">
        <v>100</v>
      </c>
      <c r="K50" s="58"/>
      <c r="L50" s="25"/>
    </row>
    <row r="51" spans="1:12" ht="20.25">
      <c r="A51" s="173"/>
      <c r="B51" s="21" t="s">
        <v>49</v>
      </c>
      <c r="C51" s="22"/>
      <c r="D51" s="23"/>
      <c r="E51" s="41"/>
      <c r="F51" s="41"/>
      <c r="G51" s="41"/>
      <c r="H51" s="41"/>
      <c r="I51" s="41"/>
      <c r="J51" s="146" t="s">
        <v>91</v>
      </c>
      <c r="K51" s="58"/>
      <c r="L51" s="25"/>
    </row>
    <row r="52" spans="1:12" ht="20.25">
      <c r="A52" s="173"/>
      <c r="B52" s="21" t="s">
        <v>44</v>
      </c>
      <c r="C52" s="22"/>
      <c r="D52" s="23"/>
      <c r="E52" s="41"/>
      <c r="F52" s="41"/>
      <c r="G52" s="41"/>
      <c r="H52" s="41"/>
      <c r="I52" s="41"/>
      <c r="J52" s="146" t="s">
        <v>92</v>
      </c>
      <c r="K52" s="58"/>
      <c r="L52" s="25"/>
    </row>
    <row r="53" spans="1:12" ht="20.25">
      <c r="A53" s="173"/>
      <c r="B53" s="85" t="s">
        <v>25</v>
      </c>
      <c r="C53" s="48"/>
      <c r="D53" s="112"/>
      <c r="E53" s="41"/>
      <c r="F53" s="41"/>
      <c r="G53" s="41"/>
      <c r="H53" s="41"/>
      <c r="I53" s="41"/>
      <c r="J53" s="147" t="s">
        <v>19</v>
      </c>
      <c r="K53" s="58"/>
      <c r="L53" s="25"/>
    </row>
    <row r="54" spans="1:12" ht="20.25">
      <c r="A54" s="174"/>
      <c r="B54" s="34" t="s">
        <v>10</v>
      </c>
      <c r="C54" s="35"/>
      <c r="D54" s="36"/>
      <c r="E54" s="41"/>
      <c r="F54" s="41"/>
      <c r="G54" s="41"/>
      <c r="H54" s="41"/>
      <c r="I54" s="41"/>
      <c r="J54" s="146" t="s">
        <v>20</v>
      </c>
      <c r="K54" s="58"/>
      <c r="L54" s="25"/>
    </row>
    <row r="55" spans="1:12" ht="20.25">
      <c r="A55" s="172" t="s">
        <v>53</v>
      </c>
      <c r="B55" s="27" t="s">
        <v>80</v>
      </c>
      <c r="C55" s="28"/>
      <c r="D55" s="29"/>
      <c r="E55" s="41"/>
      <c r="F55" s="41"/>
      <c r="G55" s="41"/>
      <c r="H55" s="41"/>
      <c r="I55" s="41"/>
      <c r="J55" s="147" t="s">
        <v>51</v>
      </c>
      <c r="K55" s="58"/>
      <c r="L55" s="25"/>
    </row>
    <row r="56" spans="1:12" ht="20.25">
      <c r="A56" s="173"/>
      <c r="B56" s="85" t="s">
        <v>131</v>
      </c>
      <c r="C56" s="48"/>
      <c r="D56" s="112"/>
      <c r="E56" s="41"/>
      <c r="F56" s="41"/>
      <c r="G56" s="41"/>
      <c r="H56" s="41"/>
      <c r="I56" s="41"/>
      <c r="J56" s="147" t="s">
        <v>21</v>
      </c>
      <c r="K56" s="58"/>
      <c r="L56" s="25"/>
    </row>
    <row r="57" spans="1:12" ht="20.25">
      <c r="A57" s="173"/>
      <c r="B57" s="21" t="s">
        <v>132</v>
      </c>
      <c r="C57" s="22"/>
      <c r="D57" s="23"/>
      <c r="E57" s="41"/>
      <c r="F57" s="41"/>
      <c r="G57" s="41"/>
      <c r="H57" s="41"/>
      <c r="I57" s="41"/>
      <c r="J57" s="147" t="s">
        <v>43</v>
      </c>
      <c r="K57" s="58"/>
      <c r="L57" s="25"/>
    </row>
    <row r="58" spans="1:12" ht="18">
      <c r="A58" s="173"/>
      <c r="B58" s="21" t="s">
        <v>115</v>
      </c>
      <c r="C58" s="22"/>
      <c r="D58" s="23"/>
      <c r="E58" s="41"/>
      <c r="F58" s="41"/>
      <c r="G58" s="41"/>
      <c r="H58" s="41"/>
      <c r="I58" s="41"/>
      <c r="J58" s="147" t="s">
        <v>23</v>
      </c>
      <c r="K58" s="48"/>
      <c r="L58" s="112"/>
    </row>
    <row r="59" spans="1:13" s="26" customFormat="1" ht="18">
      <c r="A59" s="173"/>
      <c r="B59" s="21" t="s">
        <v>133</v>
      </c>
      <c r="C59" s="22"/>
      <c r="D59" s="23"/>
      <c r="E59" s="41"/>
      <c r="F59" s="41"/>
      <c r="G59" s="41"/>
      <c r="H59" s="41"/>
      <c r="I59" s="41"/>
      <c r="J59" s="147" t="s">
        <v>94</v>
      </c>
      <c r="K59" s="48"/>
      <c r="L59" s="112"/>
      <c r="M59" s="3"/>
    </row>
    <row r="60" spans="1:13" s="26" customFormat="1" ht="20.25">
      <c r="A60" s="173"/>
      <c r="B60" s="21" t="s">
        <v>60</v>
      </c>
      <c r="C60" s="22"/>
      <c r="D60" s="23"/>
      <c r="E60" s="43"/>
      <c r="I60" s="43"/>
      <c r="J60" s="146" t="s">
        <v>0</v>
      </c>
      <c r="K60" s="58"/>
      <c r="L60" s="25"/>
      <c r="M60" s="3"/>
    </row>
    <row r="61" spans="1:13" s="26" customFormat="1" ht="20.25">
      <c r="A61" s="173"/>
      <c r="B61" s="21" t="s">
        <v>110</v>
      </c>
      <c r="C61" s="22"/>
      <c r="D61" s="23"/>
      <c r="E61" s="43"/>
      <c r="I61" s="43"/>
      <c r="J61" s="146" t="s">
        <v>16</v>
      </c>
      <c r="K61" s="58"/>
      <c r="L61" s="25"/>
      <c r="M61" s="3"/>
    </row>
    <row r="62" spans="1:13" s="26" customFormat="1" ht="20.25">
      <c r="A62" s="173"/>
      <c r="B62" s="21" t="s">
        <v>79</v>
      </c>
      <c r="C62" s="22"/>
      <c r="D62" s="23"/>
      <c r="E62" s="43"/>
      <c r="I62" s="43"/>
      <c r="J62" s="146" t="s">
        <v>93</v>
      </c>
      <c r="K62" s="58"/>
      <c r="L62" s="25"/>
      <c r="M62" s="3"/>
    </row>
    <row r="63" spans="1:13" s="26" customFormat="1" ht="20.25">
      <c r="A63" s="173"/>
      <c r="B63" s="21" t="s">
        <v>95</v>
      </c>
      <c r="C63" s="22"/>
      <c r="D63" s="23"/>
      <c r="E63" s="43"/>
      <c r="F63" s="43"/>
      <c r="G63" s="43"/>
      <c r="H63" s="43"/>
      <c r="I63" s="43"/>
      <c r="J63" s="148" t="s">
        <v>14</v>
      </c>
      <c r="K63" s="122"/>
      <c r="L63" s="123"/>
      <c r="M63" s="3"/>
    </row>
    <row r="64" spans="1:13" s="26" customFormat="1" ht="15.75">
      <c r="A64" s="173"/>
      <c r="B64" s="85" t="s">
        <v>8</v>
      </c>
      <c r="C64" s="48"/>
      <c r="D64" s="112"/>
      <c r="E64" s="43"/>
      <c r="F64" s="43"/>
      <c r="G64" s="43"/>
      <c r="H64" s="43"/>
      <c r="I64" s="43"/>
      <c r="M64" s="3"/>
    </row>
    <row r="65" spans="1:13" s="26" customFormat="1" ht="15.75">
      <c r="A65" s="173"/>
      <c r="B65" s="21" t="s">
        <v>111</v>
      </c>
      <c r="C65" s="22"/>
      <c r="D65" s="23"/>
      <c r="E65" s="43"/>
      <c r="F65" s="43"/>
      <c r="G65" s="43"/>
      <c r="H65" s="43"/>
      <c r="I65" s="43"/>
      <c r="M65" s="3"/>
    </row>
    <row r="66" spans="1:13" s="26" customFormat="1" ht="20.25">
      <c r="A66" s="173"/>
      <c r="B66" s="21" t="s">
        <v>85</v>
      </c>
      <c r="C66" s="22"/>
      <c r="D66" s="23"/>
      <c r="E66" s="43"/>
      <c r="F66" s="43"/>
      <c r="G66" s="43"/>
      <c r="H66" s="43"/>
      <c r="I66" s="43"/>
      <c r="J66" s="118"/>
      <c r="K66" s="105"/>
      <c r="L66" s="105"/>
      <c r="M66" s="3"/>
    </row>
    <row r="67" spans="1:13" s="26" customFormat="1" ht="20.25">
      <c r="A67" s="173"/>
      <c r="B67" s="21" t="s">
        <v>112</v>
      </c>
      <c r="C67" s="22"/>
      <c r="D67" s="23"/>
      <c r="E67" s="43"/>
      <c r="F67" s="43"/>
      <c r="G67" s="43"/>
      <c r="H67" s="43"/>
      <c r="I67" s="43"/>
      <c r="J67" s="118"/>
      <c r="K67" s="105"/>
      <c r="L67" s="105"/>
      <c r="M67" s="3"/>
    </row>
    <row r="68" spans="1:13" s="26" customFormat="1" ht="20.25">
      <c r="A68" s="173"/>
      <c r="B68" s="21" t="s">
        <v>86</v>
      </c>
      <c r="C68" s="22"/>
      <c r="D68" s="23"/>
      <c r="E68" s="43"/>
      <c r="F68" s="43"/>
      <c r="G68" s="43"/>
      <c r="H68" s="43"/>
      <c r="I68" s="43"/>
      <c r="J68" s="118"/>
      <c r="K68" s="105"/>
      <c r="L68" s="105"/>
      <c r="M68" s="3"/>
    </row>
    <row r="69" spans="1:13" s="26" customFormat="1" ht="20.25">
      <c r="A69" s="173"/>
      <c r="B69" s="21" t="s">
        <v>87</v>
      </c>
      <c r="C69" s="22"/>
      <c r="D69" s="23"/>
      <c r="E69" s="43"/>
      <c r="F69" s="43"/>
      <c r="G69" s="43"/>
      <c r="H69" s="43"/>
      <c r="I69" s="43"/>
      <c r="J69" s="118"/>
      <c r="K69" s="105"/>
      <c r="L69" s="105"/>
      <c r="M69" s="3"/>
    </row>
    <row r="70" spans="1:13" s="26" customFormat="1" ht="20.25">
      <c r="A70" s="173"/>
      <c r="B70" s="85" t="s">
        <v>7</v>
      </c>
      <c r="C70" s="48"/>
      <c r="D70" s="112"/>
      <c r="E70" s="43"/>
      <c r="F70" s="43"/>
      <c r="G70" s="43"/>
      <c r="H70" s="43"/>
      <c r="I70" s="43"/>
      <c r="J70" s="118"/>
      <c r="K70" s="105"/>
      <c r="L70" s="105"/>
      <c r="M70" s="3"/>
    </row>
    <row r="71" spans="1:13" s="26" customFormat="1" ht="20.25">
      <c r="A71" s="173"/>
      <c r="B71" s="77" t="s">
        <v>113</v>
      </c>
      <c r="C71" s="78"/>
      <c r="D71" s="79"/>
      <c r="E71" s="43"/>
      <c r="F71" s="43"/>
      <c r="G71" s="43"/>
      <c r="H71" s="43"/>
      <c r="I71" s="43"/>
      <c r="J71" s="118"/>
      <c r="K71" s="105"/>
      <c r="L71" s="105"/>
      <c r="M71" s="3"/>
    </row>
    <row r="72" spans="1:13" s="26" customFormat="1" ht="20.25">
      <c r="A72" s="174"/>
      <c r="B72" s="34" t="s">
        <v>88</v>
      </c>
      <c r="C72" s="88"/>
      <c r="D72" s="89"/>
      <c r="E72" s="43"/>
      <c r="F72" s="43"/>
      <c r="G72" s="43"/>
      <c r="H72" s="43"/>
      <c r="I72" s="43"/>
      <c r="J72" s="118"/>
      <c r="K72" s="105"/>
      <c r="L72" s="105"/>
      <c r="M72" s="3"/>
    </row>
    <row r="73" spans="1:13" s="26" customFormat="1" ht="21" thickBot="1">
      <c r="A73" s="83"/>
      <c r="B73" s="41"/>
      <c r="C73" s="43"/>
      <c r="D73" s="43"/>
      <c r="E73" s="43"/>
      <c r="F73" s="43"/>
      <c r="G73" s="43"/>
      <c r="H73" s="43"/>
      <c r="I73" s="43"/>
      <c r="J73" s="118"/>
      <c r="K73" s="105"/>
      <c r="L73" s="105"/>
      <c r="M73" s="3"/>
    </row>
    <row r="74" spans="1:9" ht="12.75">
      <c r="A74" s="42"/>
      <c r="B74" s="32" t="s">
        <v>73</v>
      </c>
      <c r="C74" s="53" t="s">
        <v>48</v>
      </c>
      <c r="D74" s="57" t="s">
        <v>46</v>
      </c>
      <c r="E74" s="186" t="s">
        <v>75</v>
      </c>
      <c r="F74" s="187"/>
      <c r="G74" s="53" t="s">
        <v>123</v>
      </c>
      <c r="H74" s="115" t="s">
        <v>98</v>
      </c>
      <c r="I74" s="120"/>
    </row>
    <row r="75" spans="1:9" ht="12.75">
      <c r="A75" s="42"/>
      <c r="B75" s="33" t="s">
        <v>30</v>
      </c>
      <c r="C75" s="68" t="s">
        <v>33</v>
      </c>
      <c r="D75" s="68" t="s">
        <v>33</v>
      </c>
      <c r="E75" s="168" t="s">
        <v>34</v>
      </c>
      <c r="F75" s="169"/>
      <c r="G75" s="142"/>
      <c r="H75" s="190">
        <f>126000*1.25</f>
        <v>157500</v>
      </c>
      <c r="I75" s="188"/>
    </row>
    <row r="76" spans="1:9" ht="12.75">
      <c r="A76" s="42"/>
      <c r="B76" s="56"/>
      <c r="C76" s="59" t="s">
        <v>74</v>
      </c>
      <c r="D76" s="69" t="s">
        <v>31</v>
      </c>
      <c r="E76" s="151" t="s">
        <v>32</v>
      </c>
      <c r="F76" s="167"/>
      <c r="G76" s="109"/>
      <c r="H76" s="157"/>
      <c r="I76" s="188"/>
    </row>
    <row r="77" spans="2:9" ht="12.75">
      <c r="B77" s="37" t="s">
        <v>47</v>
      </c>
      <c r="C77" s="38"/>
      <c r="D77" s="72" t="s">
        <v>37</v>
      </c>
      <c r="E77" s="177" t="s">
        <v>36</v>
      </c>
      <c r="F77" s="178"/>
      <c r="G77" s="111" t="s">
        <v>36</v>
      </c>
      <c r="H77" s="165">
        <f>189000*1.25</f>
        <v>236250</v>
      </c>
      <c r="I77" s="188"/>
    </row>
    <row r="78" spans="1:11" ht="12.75">
      <c r="A78" s="44"/>
      <c r="B78" s="54"/>
      <c r="C78" s="71"/>
      <c r="D78" s="69" t="s">
        <v>31</v>
      </c>
      <c r="E78" s="151" t="s">
        <v>32</v>
      </c>
      <c r="F78" s="167"/>
      <c r="G78" s="59" t="s">
        <v>38</v>
      </c>
      <c r="H78" s="192"/>
      <c r="I78" s="189"/>
      <c r="K78" s="26"/>
    </row>
    <row r="79" spans="1:9" ht="12.75">
      <c r="A79" s="44"/>
      <c r="B79" s="37" t="s">
        <v>27</v>
      </c>
      <c r="C79" s="38"/>
      <c r="D79" s="72" t="s">
        <v>40</v>
      </c>
      <c r="E79" s="177" t="s">
        <v>41</v>
      </c>
      <c r="F79" s="178"/>
      <c r="G79" s="111" t="s">
        <v>41</v>
      </c>
      <c r="H79" s="165">
        <f>189000*1.25</f>
        <v>236250</v>
      </c>
      <c r="I79" s="188"/>
    </row>
    <row r="80" spans="1:11" s="26" customFormat="1" ht="12.75">
      <c r="A80" s="44"/>
      <c r="B80" s="39"/>
      <c r="C80" s="144"/>
      <c r="D80" s="73" t="s">
        <v>31</v>
      </c>
      <c r="E80" s="195" t="s">
        <v>32</v>
      </c>
      <c r="F80" s="196"/>
      <c r="G80" s="76" t="s">
        <v>38</v>
      </c>
      <c r="H80" s="166"/>
      <c r="I80" s="189"/>
      <c r="J80" s="3"/>
      <c r="K80" s="3"/>
    </row>
    <row r="81" spans="1:9" ht="12.75" customHeight="1">
      <c r="A81" s="42"/>
      <c r="B81" s="50" t="s">
        <v>29</v>
      </c>
      <c r="C81" s="70"/>
      <c r="D81" s="64"/>
      <c r="E81" s="193" t="s">
        <v>35</v>
      </c>
      <c r="F81" s="194"/>
      <c r="G81" s="70"/>
      <c r="H81" s="157">
        <f>126000*1.25</f>
        <v>157500</v>
      </c>
      <c r="I81" s="188"/>
    </row>
    <row r="82" spans="1:9" ht="12.75">
      <c r="A82" s="42"/>
      <c r="B82" s="56"/>
      <c r="C82" s="71"/>
      <c r="D82" s="60"/>
      <c r="E82" s="151" t="s">
        <v>32</v>
      </c>
      <c r="F82" s="167"/>
      <c r="G82" s="109"/>
      <c r="H82" s="191"/>
      <c r="I82" s="188"/>
    </row>
    <row r="83" spans="1:9" ht="12.75">
      <c r="A83" s="44"/>
      <c r="B83" s="50" t="s">
        <v>26</v>
      </c>
      <c r="C83" s="63"/>
      <c r="D83" s="64"/>
      <c r="E83" s="177" t="s">
        <v>39</v>
      </c>
      <c r="F83" s="178"/>
      <c r="G83" s="111" t="s">
        <v>39</v>
      </c>
      <c r="H83" s="165">
        <f>189000*1.25</f>
        <v>236250</v>
      </c>
      <c r="I83" s="188"/>
    </row>
    <row r="84" spans="1:10" ht="12.75">
      <c r="A84" s="44"/>
      <c r="B84" s="54"/>
      <c r="C84" s="71"/>
      <c r="D84" s="60"/>
      <c r="E84" s="151" t="s">
        <v>32</v>
      </c>
      <c r="F84" s="167"/>
      <c r="G84" s="59" t="s">
        <v>38</v>
      </c>
      <c r="H84" s="192"/>
      <c r="I84" s="189"/>
      <c r="J84" s="26"/>
    </row>
    <row r="85" spans="1:10" ht="12.75">
      <c r="A85" s="44"/>
      <c r="B85" s="50" t="s">
        <v>28</v>
      </c>
      <c r="C85" s="63"/>
      <c r="D85" s="64"/>
      <c r="E85" s="177" t="s">
        <v>42</v>
      </c>
      <c r="F85" s="178"/>
      <c r="G85" s="111" t="s">
        <v>42</v>
      </c>
      <c r="H85" s="157">
        <f>189000*1.25</f>
        <v>236250</v>
      </c>
      <c r="I85" s="62"/>
      <c r="J85" s="62"/>
    </row>
    <row r="86" spans="1:10" ht="13.5" thickBot="1">
      <c r="A86" s="44"/>
      <c r="B86" s="39"/>
      <c r="C86" s="40"/>
      <c r="D86" s="65"/>
      <c r="E86" s="195" t="s">
        <v>32</v>
      </c>
      <c r="F86" s="196"/>
      <c r="G86" s="143" t="s">
        <v>38</v>
      </c>
      <c r="H86" s="158"/>
      <c r="I86" s="62"/>
      <c r="J86" s="62"/>
    </row>
    <row r="87" spans="1:10" ht="12.75">
      <c r="A87" s="44"/>
      <c r="B87" s="61"/>
      <c r="C87" s="61"/>
      <c r="D87" s="62"/>
      <c r="E87" s="62"/>
      <c r="F87" s="62"/>
      <c r="G87" s="62"/>
      <c r="H87" s="62"/>
      <c r="I87" s="62"/>
      <c r="J87" s="62"/>
    </row>
    <row r="88" spans="1:10" ht="12.75">
      <c r="A88" s="44"/>
      <c r="B88" s="61"/>
      <c r="C88" s="61"/>
      <c r="D88" s="62"/>
      <c r="E88" s="62"/>
      <c r="F88" s="62"/>
      <c r="G88" s="62"/>
      <c r="H88" s="62"/>
      <c r="I88" s="62"/>
      <c r="J88" s="62"/>
    </row>
    <row r="89" ht="15.75">
      <c r="A89" s="119" t="s">
        <v>126</v>
      </c>
    </row>
    <row r="90" ht="12.75">
      <c r="A90" s="44"/>
    </row>
    <row r="91" ht="12.75">
      <c r="A91" s="44" t="s">
        <v>55</v>
      </c>
    </row>
    <row r="92" ht="12.75">
      <c r="A92" s="44" t="s">
        <v>58</v>
      </c>
    </row>
    <row r="93" ht="12.75">
      <c r="A93" s="44" t="s">
        <v>57</v>
      </c>
    </row>
    <row r="94" ht="12.75">
      <c r="A94" s="45" t="s">
        <v>56</v>
      </c>
    </row>
    <row r="95" ht="15.75">
      <c r="G95" s="41"/>
    </row>
  </sheetData>
  <mergeCells count="38">
    <mergeCell ref="E85:F85"/>
    <mergeCell ref="H85:H86"/>
    <mergeCell ref="E86:F86"/>
    <mergeCell ref="E83:F83"/>
    <mergeCell ref="E84:F84"/>
    <mergeCell ref="F16:G16"/>
    <mergeCell ref="A16:B16"/>
    <mergeCell ref="H79:H80"/>
    <mergeCell ref="E80:F80"/>
    <mergeCell ref="E76:F76"/>
    <mergeCell ref="E75:F75"/>
    <mergeCell ref="A17:C17"/>
    <mergeCell ref="A23:A29"/>
    <mergeCell ref="A18:B18"/>
    <mergeCell ref="A19:B19"/>
    <mergeCell ref="E82:F82"/>
    <mergeCell ref="E77:F77"/>
    <mergeCell ref="E78:F78"/>
    <mergeCell ref="E79:F79"/>
    <mergeCell ref="E81:F81"/>
    <mergeCell ref="F9:G9"/>
    <mergeCell ref="A13:B13"/>
    <mergeCell ref="A14:B14"/>
    <mergeCell ref="A15:B15"/>
    <mergeCell ref="A11:C11"/>
    <mergeCell ref="E74:F74"/>
    <mergeCell ref="A30:A49"/>
    <mergeCell ref="A50:A54"/>
    <mergeCell ref="A55:A72"/>
    <mergeCell ref="I83:I84"/>
    <mergeCell ref="H75:H76"/>
    <mergeCell ref="H81:H82"/>
    <mergeCell ref="H77:H78"/>
    <mergeCell ref="H83:H84"/>
    <mergeCell ref="I79:I80"/>
    <mergeCell ref="I75:I76"/>
    <mergeCell ref="I81:I82"/>
    <mergeCell ref="I77:I78"/>
  </mergeCells>
  <printOptions/>
  <pageMargins left="0.5" right="0.27" top="0.15" bottom="0.25" header="0.13" footer="0.2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HUNGARY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SKrajcsovits</dc:creator>
  <cp:keywords/>
  <dc:description/>
  <cp:lastModifiedBy>raczt</cp:lastModifiedBy>
  <cp:lastPrinted>2005-12-09T18:24:07Z</cp:lastPrinted>
  <dcterms:created xsi:type="dcterms:W3CDTF">2000-06-06T14:34:09Z</dcterms:created>
  <dcterms:modified xsi:type="dcterms:W3CDTF">2005-12-12T12:36:44Z</dcterms:modified>
  <cp:category/>
  <cp:version/>
  <cp:contentType/>
  <cp:contentStatus/>
</cp:coreProperties>
</file>